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rp.local\data\Zespoly2016\DRS\Wewn\DRS.SK\GOV_TECH_kryteria\Dokumentacja konkursowa Gov Tech\DOK_na_KOMITET STERUJACY_11.2020\Dokumentacja na www\"/>
    </mc:Choice>
  </mc:AlternateContent>
  <bookViews>
    <workbookView xWindow="0" yWindow="0" windowWidth="19200" windowHeight="4530" tabRatio="683" firstSheet="5" activeTab="8"/>
  </bookViews>
  <sheets>
    <sheet name="Rozliczenie zal." sheetId="1" r:id="rId1"/>
    <sheet name="Postęp" sheetId="3" r:id="rId2"/>
    <sheet name="Wskaźniki" sheetId="4" r:id="rId3"/>
    <sheet name="Problemy-Plany" sheetId="5" r:id="rId4"/>
    <sheet name="Zestawienie dokumentów" sheetId="6" r:id="rId5"/>
    <sheet name="Źródła finansowania wydatków" sheetId="7" r:id="rId6"/>
    <sheet name="Arkusz1" sheetId="11" state="hidden" r:id="rId7"/>
    <sheet name="Postęp finansowy" sheetId="9" r:id="rId8"/>
    <sheet name="Pomoc finansowa" sheetId="10" r:id="rId9"/>
  </sheets>
  <definedNames>
    <definedName name="_xlnm.Print_Area" localSheetId="8">'Pomoc finansowa'!$A$1:$H$29</definedName>
    <definedName name="_xlnm.Print_Area" localSheetId="1">Postęp!$A$1:$C$16</definedName>
    <definedName name="_xlnm.Print_Area" localSheetId="7">'Postęp finansowy'!$A$1:$I$10</definedName>
    <definedName name="_xlnm.Print_Area" localSheetId="3">'Problemy-Plany'!$A$1:$J$7</definedName>
    <definedName name="_xlnm.Print_Area" localSheetId="0">'Rozliczenie zal.'!$A$1:$F$34</definedName>
    <definedName name="_xlnm.Print_Area" localSheetId="2">Wskaźniki!$A$1:$H$20</definedName>
    <definedName name="_xlnm.Print_Area" localSheetId="4">'Zestawienie dokumentów'!$B$1:$L$28</definedName>
    <definedName name="_xlnm.Print_Area" localSheetId="5">'Źródła finansowania wydatków'!$A$1:$E$21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0" l="1"/>
  <c r="H10" i="9" l="1"/>
  <c r="E18" i="7" l="1"/>
  <c r="D21" i="1"/>
  <c r="D24" i="1" l="1"/>
  <c r="E17" i="7" l="1"/>
  <c r="I6" i="9"/>
  <c r="I7" i="9"/>
  <c r="I8" i="9"/>
  <c r="I9" i="9"/>
  <c r="I5" i="9"/>
  <c r="E16" i="7"/>
  <c r="E10" i="9" l="1"/>
  <c r="F10" i="9"/>
  <c r="G10" i="9"/>
  <c r="D19" i="1" l="1"/>
  <c r="I27" i="6"/>
  <c r="I28" i="6"/>
  <c r="I21" i="6"/>
  <c r="I15" i="6"/>
  <c r="I9" i="6"/>
  <c r="D10" i="9" l="1"/>
  <c r="H6" i="10" l="1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5" i="10"/>
  <c r="G24" i="10"/>
  <c r="F24" i="10"/>
  <c r="H24" i="10" l="1"/>
  <c r="D20" i="1"/>
  <c r="J28" i="6" l="1"/>
  <c r="K28" i="6"/>
  <c r="L28" i="6"/>
  <c r="J27" i="6"/>
  <c r="K27" i="6"/>
  <c r="L27" i="6"/>
  <c r="J21" i="6"/>
  <c r="K21" i="6"/>
  <c r="L21" i="6"/>
  <c r="J15" i="6"/>
  <c r="K15" i="6"/>
  <c r="L15" i="6"/>
  <c r="J9" i="6"/>
  <c r="K9" i="6"/>
  <c r="L9" i="6"/>
  <c r="E6" i="7" l="1"/>
  <c r="D6" i="7"/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4" i="4"/>
</calcChain>
</file>

<file path=xl/sharedStrings.xml><?xml version="1.0" encoding="utf-8"?>
<sst xmlns="http://schemas.openxmlformats.org/spreadsheetml/2006/main" count="184" uniqueCount="149">
  <si>
    <t>Nazwa Grantobiorcy</t>
  </si>
  <si>
    <t>Adres Grantobiorcy</t>
  </si>
  <si>
    <t>Tytuł Projektu</t>
  </si>
  <si>
    <t>NIP Grantobiorcy</t>
  </si>
  <si>
    <t>Numer wniosku o płatność</t>
  </si>
  <si>
    <t>..................................................</t>
  </si>
  <si>
    <t>Data</t>
  </si>
  <si>
    <t>.......................................................</t>
  </si>
  <si>
    <t>REGON Grantobiorcy</t>
  </si>
  <si>
    <t>Osoba do kontaktu, nr telefonu, adres poczty elektronicznej</t>
  </si>
  <si>
    <t>Pieczątka i podpis Grantobiorcy lub Pełnomocnika/Pełnomocników Grantobiorcy</t>
  </si>
  <si>
    <t>Wydatki ogółem</t>
  </si>
  <si>
    <t>Wydatki kwalifikowalne</t>
  </si>
  <si>
    <t>Zadanie</t>
  </si>
  <si>
    <t>Stopień realizacji (%)</t>
  </si>
  <si>
    <t>Lp.</t>
  </si>
  <si>
    <t>Nr dokumentu</t>
  </si>
  <si>
    <t>Data zapłaty</t>
  </si>
  <si>
    <t>w tym VAT</t>
  </si>
  <si>
    <t>Nazwa źródła finansowania</t>
  </si>
  <si>
    <t>Środki wspólnotowe</t>
  </si>
  <si>
    <t>Prywatne</t>
  </si>
  <si>
    <t>Suma</t>
  </si>
  <si>
    <t>Rozliczenie</t>
  </si>
  <si>
    <t>Kategoria kosztów - Nazwa kosztu/Nazwa ryczałtu</t>
  </si>
  <si>
    <t>Program Operacyjny Inteligentny Rozwój 2014-2020</t>
  </si>
  <si>
    <t>Oś priorytetowa II: Wsparcie otoczenia i potencjału przedsiębiorstw do prowadzenia działalności B+R+I</t>
  </si>
  <si>
    <t>Działanie 2.4 Współpraca w ramach krajowego systemu innowacji</t>
  </si>
  <si>
    <t>Podddziałanie 2.4.1  Centrum analiz i pilotaży nowych instrumentów inno_LAB</t>
  </si>
  <si>
    <t>Wydatki ogółem:</t>
  </si>
  <si>
    <t>Wydatki kwalifikowalne:</t>
  </si>
  <si>
    <t>…</t>
  </si>
  <si>
    <t>LP</t>
  </si>
  <si>
    <t>(opis)</t>
  </si>
  <si>
    <t>Zadanie 1</t>
  </si>
  <si>
    <t>Zadanie 2</t>
  </si>
  <si>
    <t>Zadanie 3</t>
  </si>
  <si>
    <t>Zadanie …</t>
  </si>
  <si>
    <t>Razem Zadanie 1</t>
  </si>
  <si>
    <t>Razem Zadanie 2</t>
  </si>
  <si>
    <t>Razem Zadanie 3</t>
  </si>
  <si>
    <t>Razem Zadanie …</t>
  </si>
  <si>
    <t>OGÓŁEM:</t>
  </si>
  <si>
    <t>Kwota zaliczek zwróconych – niewykorzystanych:</t>
  </si>
  <si>
    <t>Kwota zaliczek rozliczonych w poprzednich wnioskach:</t>
  </si>
  <si>
    <t>Kwota zaliczek rozliczana bieżącym wnioskiem:</t>
  </si>
  <si>
    <t>Kwota zaliczek pozostająca do rozliczenia:</t>
  </si>
  <si>
    <t>Odsetki narosłe od środków zaliczki:</t>
  </si>
  <si>
    <t>......................................
Miejscowość, Data</t>
  </si>
  <si>
    <t>.......................................................
Pieczątka i podpis Grantobiorcy lub Pełnomocnika/Pełnomocników Grantobiorcy</t>
  </si>
  <si>
    <t/>
  </si>
  <si>
    <t>1.</t>
  </si>
  <si>
    <t>2.</t>
  </si>
  <si>
    <t xml:space="preserve">3. </t>
  </si>
  <si>
    <t>4.</t>
  </si>
  <si>
    <t xml:space="preserve">
</t>
  </si>
  <si>
    <t>* niewłaściwe skreślić</t>
  </si>
  <si>
    <r>
      <t xml:space="preserve">Stan realizacji </t>
    </r>
    <r>
      <rPr>
        <b/>
        <i/>
        <sz val="11"/>
        <color rgb="FF3A3E69"/>
        <rFont val="Calibri"/>
        <family val="2"/>
        <charset val="238"/>
        <scheme val="minor"/>
      </rPr>
      <t>(krótki opis działań przeprowadzonych w ramach zadań)</t>
    </r>
  </si>
  <si>
    <t xml:space="preserve"> Kwota dokumentu brutto</t>
  </si>
  <si>
    <t>Zadanie 1 /nazwa/</t>
  </si>
  <si>
    <t>Zadanie 2 /nazwa/</t>
  </si>
  <si>
    <t>3.1</t>
  </si>
  <si>
    <t>3.2</t>
  </si>
  <si>
    <t>3.3</t>
  </si>
  <si>
    <t>3.4</t>
  </si>
  <si>
    <t>3.5</t>
  </si>
  <si>
    <t>3.6</t>
  </si>
  <si>
    <t>3.7</t>
  </si>
  <si>
    <t>3.8</t>
  </si>
  <si>
    <t>9. Lista mierzalnych wskaźników projektu</t>
  </si>
  <si>
    <t>12. Zestawienie dokumentów potwierdzających poniesione wydatki objęte wnioskiem</t>
  </si>
  <si>
    <t>13. Źródła finansowania</t>
  </si>
  <si>
    <t>15. Postęp finansowy realizacji projektu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</si>
  <si>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</si>
  <si>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</si>
  <si>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</si>
  <si>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</si>
  <si>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</si>
  <si>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</si>
  <si>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</si>
  <si>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</si>
  <si>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</si>
  <si>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</si>
  <si>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</si>
  <si>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</si>
  <si>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</si>
  <si>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</si>
  <si>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</si>
  <si>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</si>
  <si>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Postęp rzeczowy realizacji zadań Grantobiorcy</t>
  </si>
  <si>
    <t xml:space="preserve">nazwa beneficjenta końcowego </t>
  </si>
  <si>
    <t>nr NIP</t>
  </si>
  <si>
    <t xml:space="preserve">Pani/Pan ...
tel: 
e-mail: </t>
  </si>
  <si>
    <t>Wniosek za okres (do)</t>
  </si>
  <si>
    <t>8. Postęp rzeczowy realizacji projektu (w okresie sprawozdawczym)</t>
  </si>
  <si>
    <t>Numer Umowy</t>
  </si>
  <si>
    <t xml:space="preserve">Numer rachunku bankowego - refundacyjnego Grantobiorcy </t>
  </si>
  <si>
    <t>% rozliczenia zaliczki</t>
  </si>
  <si>
    <t>kwota rozliczonej zaliczki</t>
  </si>
  <si>
    <t>Kwota rozliczanego grantu</t>
  </si>
  <si>
    <t>Kwota wydatków ogółem w umowie</t>
  </si>
  <si>
    <t xml:space="preserve">  Kwota wydatków kwalifikowanych rozliczana w bieżącym wniosku</t>
  </si>
  <si>
    <t>%
 realizacji
(6+7/4)</t>
  </si>
  <si>
    <t>4.1</t>
  </si>
  <si>
    <t>Odsetki do potrącenia</t>
  </si>
  <si>
    <t>- potrącone w bieżącym wniosku</t>
  </si>
  <si>
    <t>14. Rozliczenie kwot zaliczek i odsetek</t>
  </si>
  <si>
    <r>
      <t>do (</t>
    </r>
    <r>
      <rPr>
        <b/>
        <i/>
        <sz val="11"/>
        <color theme="1"/>
        <rFont val="Calibri"/>
        <family val="2"/>
        <charset val="238"/>
        <scheme val="minor"/>
      </rPr>
      <t>data</t>
    </r>
    <r>
      <rPr>
        <b/>
        <sz val="11"/>
        <color theme="1"/>
        <rFont val="Calibri"/>
        <family val="2"/>
        <charset val="238"/>
        <scheme val="minor"/>
      </rPr>
      <t>...)</t>
    </r>
  </si>
  <si>
    <t>Zadanie 3 /nazwa/</t>
  </si>
  <si>
    <t>Zadanie 4 /nazwa/</t>
  </si>
  <si>
    <t>Zadanie ... /nazwa/</t>
  </si>
  <si>
    <t>Jednostka miary</t>
  </si>
  <si>
    <t>kwota rozliczonego grantu do refundacji (do wypłaty)</t>
  </si>
  <si>
    <t xml:space="preserve">    Kwota wydatków kwalifikowanych narastająco od początku realizacji projektu (wraz z bieżącym wnioskiem)</t>
  </si>
  <si>
    <t>Rozliczona kwota grantu, w tym:</t>
  </si>
  <si>
    <t>Łączna kwota rozliczonej zaliczki narastająco:</t>
  </si>
  <si>
    <t>UDA-POIR.02.04.01-00-…</t>
  </si>
  <si>
    <t>Data wystawienia dokumentu</t>
  </si>
  <si>
    <t>Nr księgowy / ewidencyjny</t>
  </si>
  <si>
    <t>Kategoria kosztów – Nazwa kosztu 
(opis wydatku)</t>
  </si>
  <si>
    <r>
      <t xml:space="preserve">Wartość osiągnięta od początku realizacji projektu </t>
    </r>
    <r>
      <rPr>
        <b/>
        <i/>
        <sz val="10"/>
        <rFont val="Calibri"/>
        <family val="2"/>
        <charset val="238"/>
        <scheme val="minor"/>
      </rPr>
      <t>(narastająco 
z bieżącym wnioskiem)</t>
    </r>
  </si>
  <si>
    <t>4.2</t>
  </si>
  <si>
    <t>4.                                       Wydatki objęte wnioskiem</t>
  </si>
  <si>
    <t>Podpis pracownika PARP</t>
  </si>
  <si>
    <r>
      <t xml:space="preserve">Wskaźniki obrazujace realizację </t>
    </r>
    <r>
      <rPr>
        <b/>
        <strike/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/>
    </r>
  </si>
  <si>
    <t>Wskaźniki produktu</t>
  </si>
  <si>
    <t>Wskaźniki rezultatu</t>
  </si>
  <si>
    <t xml:space="preserve">    Kwota rozliczonych wydatków kwalifikowanych narastająco od początku realizacji projektu (bez wniosku bieżącego)</t>
  </si>
  <si>
    <t>%  zaawanso-wania pomocy</t>
  </si>
  <si>
    <r>
      <t xml:space="preserve">kwota faktycznie udzielonej pomocy 
</t>
    </r>
    <r>
      <rPr>
        <sz val="10"/>
        <color rgb="FF3A3E69"/>
        <rFont val="Calibri"/>
        <family val="2"/>
        <charset val="238"/>
        <scheme val="minor"/>
      </rPr>
      <t>(po ewentualnych korektach)</t>
    </r>
  </si>
  <si>
    <t>4.3</t>
  </si>
  <si>
    <t>4.3.1</t>
  </si>
  <si>
    <t>4.3.2</t>
  </si>
  <si>
    <t>4.4</t>
  </si>
  <si>
    <t>5. Wydatki autoryzowane 
przez PARP</t>
  </si>
  <si>
    <t>Wniosek o płatność rozliczający zaliczkę */o refundację* w ramach pilotażu GovTech inno_LAB</t>
  </si>
  <si>
    <r>
      <t xml:space="preserve">Postęp rzeczowy realizacji umów zawartych z JST na udział w programie dla JST </t>
    </r>
    <r>
      <rPr>
        <b/>
        <i/>
        <sz val="11"/>
        <color theme="1"/>
        <rFont val="Calibri"/>
        <family val="2"/>
        <charset val="238"/>
        <scheme val="minor"/>
      </rPr>
      <t>(narastająco)</t>
    </r>
  </si>
  <si>
    <r>
      <rPr>
        <b/>
        <sz val="11"/>
        <color rgb="FF3A3E69"/>
        <rFont val="Calibri"/>
        <family val="2"/>
        <charset val="238"/>
        <scheme val="minor"/>
      </rPr>
      <t xml:space="preserve">Nazwa JST, </t>
    </r>
    <r>
      <rPr>
        <b/>
        <sz val="10"/>
        <color rgb="FF3A3E69"/>
        <rFont val="Calibri"/>
        <family val="2"/>
        <charset val="238"/>
        <scheme val="minor"/>
      </rPr>
      <t xml:space="preserve">
numer NIP,
województwo</t>
    </r>
  </si>
  <si>
    <r>
      <rPr>
        <b/>
        <sz val="10"/>
        <color rgb="FF3A3E69"/>
        <rFont val="Calibri"/>
        <family val="2"/>
        <charset val="238"/>
        <scheme val="minor"/>
      </rPr>
      <t xml:space="preserve">Stan realizacji umowy z JST 
</t>
    </r>
    <r>
      <rPr>
        <i/>
        <sz val="10"/>
        <color rgb="FF3A3E69"/>
        <rFont val="Calibri"/>
        <family val="2"/>
        <charset val="238"/>
        <scheme val="minor"/>
      </rPr>
      <t>[opis zawierający informacje m.in.:
- krótki opis stanu prac z zespołem JST,
- etapy realizacji programu przez JST</t>
    </r>
  </si>
  <si>
    <t>Wartość docelowa</t>
  </si>
  <si>
    <t>Wartość osiągnięta w okresie sprawozdawczym</t>
  </si>
  <si>
    <t>10. Problemy napotkane w trakcie realizacji Projektu</t>
  </si>
  <si>
    <t>11. Planowany przebieg realizacji Projektu (w okresie trzech miesięcy następujących po dniu złożenia wniosku)</t>
  </si>
  <si>
    <t>- w tym zwrócone / potrącone do dnia sporządzenia wniosku o płatność:</t>
  </si>
  <si>
    <t>Środki przekazane dotychczas Grantobiorcy w formie zaliczki:</t>
  </si>
  <si>
    <t>Kwota wydatków kwalifikowalnych w umowie</t>
  </si>
  <si>
    <r>
      <t>16. Udzielona pomoc finansowa nie stanowiąca pomocy publicznej (</t>
    </r>
    <r>
      <rPr>
        <b/>
        <i/>
        <sz val="11"/>
        <color theme="1"/>
        <rFont val="Calibri"/>
        <family val="2"/>
        <charset val="238"/>
        <scheme val="minor"/>
      </rPr>
      <t>narastająco od początku realizacji projektu)</t>
    </r>
  </si>
  <si>
    <t>data zawarcia umowy z JST</t>
  </si>
  <si>
    <r>
      <t xml:space="preserve">kwota udzielonej pomocy </t>
    </r>
    <r>
      <rPr>
        <sz val="10"/>
        <color rgb="FF3A3E69"/>
        <rFont val="Calibri"/>
        <family val="2"/>
        <charset val="238"/>
        <scheme val="minor"/>
      </rPr>
      <t>(wartość z umowy z JST)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</si>
</sst>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3A3E69"/>
      <name val="Calibri"/>
      <family val="2"/>
      <charset val="238"/>
      <scheme val="minor"/>
    </font>
    <font>
      <b/>
      <sz val="11"/>
      <color rgb="FF3A3E6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3A3E69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3A3E6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3A3E69"/>
      <name val="Calibri"/>
      <family val="2"/>
      <charset val="238"/>
      <scheme val="minor"/>
    </font>
    <font>
      <i/>
      <sz val="10"/>
      <color rgb="FF3A3E6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8E8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4">
    <xf numFmtId="0" fontId="0" fillId="0" borderId="0" xfId="0"/>
    <xf numFmtId="0" fontId="0" fillId="0" borderId="7" xfId="0" applyBorder="1"/>
    <xf numFmtId="0" fontId="0" fillId="0" borderId="0" xfId="0" applyFont="1"/>
    <xf numFmtId="0" fontId="5" fillId="0" borderId="0" xfId="0" applyFont="1"/>
    <xf numFmtId="0" fontId="0" fillId="0" borderId="7" xfId="0" applyBorder="1" applyAlignment="1">
      <alignment horizontal="right"/>
    </xf>
    <xf numFmtId="0" fontId="0" fillId="0" borderId="19" xfId="0" applyBorder="1"/>
    <xf numFmtId="0" fontId="3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/>
    <xf numFmtId="4" fontId="5" fillId="4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top" wrapText="1"/>
    </xf>
    <xf numFmtId="164" fontId="0" fillId="0" borderId="7" xfId="0" applyNumberFormat="1" applyFont="1" applyBorder="1"/>
    <xf numFmtId="0" fontId="10" fillId="2" borderId="1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0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1" fillId="0" borderId="0" xfId="0" applyFont="1"/>
    <xf numFmtId="4" fontId="0" fillId="4" borderId="28" xfId="0" applyNumberFormat="1" applyFill="1" applyBorder="1"/>
    <xf numFmtId="4" fontId="0" fillId="4" borderId="29" xfId="0" applyNumberFormat="1" applyFill="1" applyBorder="1"/>
    <xf numFmtId="4" fontId="0" fillId="0" borderId="12" xfId="0" applyNumberFormat="1" applyBorder="1"/>
    <xf numFmtId="9" fontId="0" fillId="0" borderId="20" xfId="1" applyFont="1" applyBorder="1"/>
    <xf numFmtId="4" fontId="0" fillId="0" borderId="40" xfId="0" applyNumberFormat="1" applyBorder="1"/>
    <xf numFmtId="9" fontId="0" fillId="0" borderId="31" xfId="1" applyFont="1" applyBorder="1"/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8" xfId="0" applyBorder="1" applyAlignment="1">
      <alignment vertical="center"/>
    </xf>
    <xf numFmtId="0" fontId="10" fillId="2" borderId="8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center" vertical="top"/>
    </xf>
    <xf numFmtId="0" fontId="0" fillId="0" borderId="37" xfId="0" applyFont="1" applyBorder="1" applyAlignment="1">
      <alignment vertical="top" wrapText="1"/>
    </xf>
    <xf numFmtId="0" fontId="9" fillId="2" borderId="24" xfId="0" applyFont="1" applyFill="1" applyBorder="1" applyAlignment="1">
      <alignment horizontal="center" vertical="center" wrapText="1"/>
    </xf>
    <xf numFmtId="164" fontId="0" fillId="0" borderId="37" xfId="0" applyNumberFormat="1" applyFont="1" applyBorder="1"/>
    <xf numFmtId="0" fontId="0" fillId="0" borderId="41" xfId="0" applyBorder="1" applyAlignment="1">
      <alignment vertical="top"/>
    </xf>
    <xf numFmtId="0" fontId="0" fillId="0" borderId="42" xfId="0" applyBorder="1" applyAlignment="1">
      <alignment vertical="top"/>
    </xf>
    <xf numFmtId="0" fontId="5" fillId="0" borderId="43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15" fillId="0" borderId="7" xfId="0" applyFont="1" applyFill="1" applyBorder="1"/>
    <xf numFmtId="4" fontId="10" fillId="2" borderId="24" xfId="0" applyNumberFormat="1" applyFont="1" applyFill="1" applyBorder="1" applyAlignment="1">
      <alignment horizontal="right" vertical="center" wrapText="1"/>
    </xf>
    <xf numFmtId="4" fontId="10" fillId="2" borderId="13" xfId="0" applyNumberFormat="1" applyFont="1" applyFill="1" applyBorder="1" applyAlignment="1">
      <alignment horizontal="right" vertical="center" wrapText="1"/>
    </xf>
    <xf numFmtId="4" fontId="10" fillId="2" borderId="25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164" fontId="5" fillId="4" borderId="1" xfId="0" applyNumberFormat="1" applyFont="1" applyFill="1" applyBorder="1" applyAlignment="1">
      <alignment horizontal="right"/>
    </xf>
    <xf numFmtId="0" fontId="10" fillId="2" borderId="17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16" fillId="2" borderId="1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top"/>
    </xf>
    <xf numFmtId="0" fontId="0" fillId="0" borderId="34" xfId="0" applyFont="1" applyBorder="1" applyAlignment="1">
      <alignment vertical="top" wrapText="1"/>
    </xf>
    <xf numFmtId="164" fontId="0" fillId="0" borderId="34" xfId="0" applyNumberFormat="1" applyFont="1" applyBorder="1"/>
    <xf numFmtId="0" fontId="0" fillId="0" borderId="35" xfId="0" applyNumberFormat="1" applyFont="1" applyBorder="1"/>
    <xf numFmtId="0" fontId="5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top"/>
    </xf>
    <xf numFmtId="164" fontId="5" fillId="4" borderId="3" xfId="0" applyNumberFormat="1" applyFont="1" applyFill="1" applyBorder="1"/>
    <xf numFmtId="0" fontId="0" fillId="0" borderId="46" xfId="0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9" fillId="2" borderId="8" xfId="0" applyFont="1" applyFill="1" applyBorder="1" applyAlignment="1">
      <alignment horizontal="left" vertical="center" wrapText="1"/>
    </xf>
    <xf numFmtId="0" fontId="0" fillId="0" borderId="12" xfId="0" applyBorder="1"/>
    <xf numFmtId="0" fontId="0" fillId="0" borderId="40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7" fillId="2" borderId="1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right"/>
    </xf>
    <xf numFmtId="0" fontId="16" fillId="2" borderId="26" xfId="0" applyFont="1" applyFill="1" applyBorder="1" applyAlignment="1">
      <alignment horizontal="center" vertical="center" wrapText="1"/>
    </xf>
    <xf numFmtId="164" fontId="0" fillId="0" borderId="47" xfId="0" applyNumberFormat="1" applyFont="1" applyBorder="1"/>
    <xf numFmtId="164" fontId="0" fillId="0" borderId="18" xfId="0" applyNumberFormat="1" applyFont="1" applyBorder="1"/>
    <xf numFmtId="164" fontId="0" fillId="0" borderId="48" xfId="0" applyNumberFormat="1" applyFont="1" applyBorder="1"/>
    <xf numFmtId="0" fontId="0" fillId="5" borderId="1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8" xfId="0" applyFont="1" applyBorder="1" applyAlignment="1">
      <alignment wrapText="1"/>
    </xf>
    <xf numFmtId="164" fontId="2" fillId="0" borderId="38" xfId="0" applyNumberFormat="1" applyFont="1" applyBorder="1" applyAlignment="1">
      <alignment horizontal="right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164" fontId="2" fillId="0" borderId="28" xfId="0" applyNumberFormat="1" applyFont="1" applyBorder="1" applyAlignment="1">
      <alignment horizontal="right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9" xfId="0" applyFont="1" applyBorder="1" applyAlignment="1">
      <alignment wrapText="1"/>
    </xf>
    <xf numFmtId="164" fontId="2" fillId="0" borderId="29" xfId="0" applyNumberFormat="1" applyFont="1" applyBorder="1" applyAlignment="1">
      <alignment horizontal="right" wrapText="1"/>
    </xf>
    <xf numFmtId="164" fontId="23" fillId="6" borderId="1" xfId="0" applyNumberFormat="1" applyFont="1" applyFill="1" applyBorder="1" applyAlignment="1">
      <alignment vertical="center" wrapText="1"/>
    </xf>
    <xf numFmtId="164" fontId="23" fillId="6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3" borderId="39" xfId="0" applyFill="1" applyBorder="1"/>
    <xf numFmtId="0" fontId="0" fillId="3" borderId="27" xfId="0" applyFill="1" applyBorder="1"/>
    <xf numFmtId="4" fontId="0" fillId="3" borderId="27" xfId="0" applyNumberFormat="1" applyFill="1" applyBorder="1"/>
    <xf numFmtId="4" fontId="0" fillId="3" borderId="39" xfId="0" applyNumberFormat="1" applyFill="1" applyBorder="1"/>
    <xf numFmtId="9" fontId="0" fillId="3" borderId="30" xfId="1" applyFont="1" applyFill="1" applyBorder="1"/>
    <xf numFmtId="0" fontId="0" fillId="3" borderId="12" xfId="0" applyFill="1" applyBorder="1"/>
    <xf numFmtId="0" fontId="0" fillId="3" borderId="28" xfId="0" applyFill="1" applyBorder="1"/>
    <xf numFmtId="4" fontId="0" fillId="3" borderId="28" xfId="0" applyNumberFormat="1" applyFill="1" applyBorder="1"/>
    <xf numFmtId="4" fontId="0" fillId="3" borderId="12" xfId="0" applyNumberFormat="1" applyFill="1" applyBorder="1"/>
    <xf numFmtId="9" fontId="0" fillId="3" borderId="20" xfId="1" applyFont="1" applyFill="1" applyBorder="1"/>
    <xf numFmtId="10" fontId="11" fillId="0" borderId="38" xfId="0" applyNumberFormat="1" applyFont="1" applyBorder="1" applyAlignment="1">
      <alignment horizontal="right"/>
    </xf>
    <xf numFmtId="10" fontId="11" fillId="0" borderId="28" xfId="0" applyNumberFormat="1" applyFont="1" applyBorder="1" applyAlignment="1">
      <alignment horizontal="right"/>
    </xf>
    <xf numFmtId="10" fontId="24" fillId="4" borderId="1" xfId="0" applyNumberFormat="1" applyFont="1" applyFill="1" applyBorder="1" applyAlignment="1">
      <alignment horizontal="right"/>
    </xf>
    <xf numFmtId="0" fontId="7" fillId="5" borderId="15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horizontal="left" vertical="top" wrapText="1"/>
    </xf>
    <xf numFmtId="0" fontId="0" fillId="0" borderId="1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5" fillId="5" borderId="4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5" borderId="15" xfId="0" applyFont="1" applyFill="1" applyBorder="1" applyAlignment="1">
      <alignment horizontal="center" wrapText="1"/>
    </xf>
    <xf numFmtId="0" fontId="0" fillId="5" borderId="5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0" fillId="5" borderId="0" xfId="0" applyFont="1" applyFill="1" applyBorder="1" applyAlignment="1">
      <alignment horizontal="center" wrapText="1"/>
    </xf>
    <xf numFmtId="0" fontId="7" fillId="5" borderId="44" xfId="0" applyFont="1" applyFill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1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8" xfId="0" quotePrefix="1" applyNumberFormat="1" applyFont="1" applyBorder="1" applyAlignment="1">
      <alignment horizontal="left" vertical="center" wrapText="1"/>
    </xf>
    <xf numFmtId="49" fontId="0" fillId="0" borderId="2" xfId="0" quotePrefix="1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5" fillId="0" borderId="22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8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17" fillId="2" borderId="8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2" borderId="1" xfId="0" quotePrefix="1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7" fillId="3" borderId="14" xfId="0" applyFont="1" applyFill="1" applyBorder="1" applyAlignment="1">
      <alignment horizontal="center" wrapText="1"/>
    </xf>
    <xf numFmtId="0" fontId="7" fillId="3" borderId="32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4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</cellXfs>
  <cellStyles count="2">
    <cellStyle name="Normalny" xfId="0" builtinId="0"/>
    <cellStyle name="Procentowy" xfId="1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D9D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1576781</xdr:colOff>
      <xdr:row>0</xdr:row>
      <xdr:rowOff>0</xdr:rowOff>
    </xdr:from>
    <xdr:to>
      <xdr:col>3</xdr:col>
      <xdr:colOff>1172285</xdr:colOff>
      <xdr:row>0</xdr:row>
      <xdr:rowOff>593725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b="20000"/>
        <a:stretch>
          <a:fillRect/>
        </a:stretch>
      </xdr:blipFill>
      <xdr:spPr bwMode="auto">
        <a:xfrm>
          <a:off x="2506869" y="260536"/>
          <a:ext cx="2184063" cy="593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44823</xdr:colOff>
      <xdr:row>0</xdr:row>
      <xdr:rowOff>762000</xdr:rowOff>
    </xdr:to>
    <xdr:pic>
      <xdr:nvPicPr>
        <xdr:cNvPr id="12" name="Obraz 11" descr="Logo Fundusze Europejskie Inteligentny Rozwój, logo Rzeczpospolita Polska, logo PARP Grupa PFR 20 lat oraz logo Unia Europejska Europejski Fundusz Rozwoju Regionalnego" title="Loga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4059"/>
          <a:ext cx="731744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zoomScale="85" zoomScaleNormal="85" zoomScaleSheetLayoutView="75" workbookViewId="0">
      <selection activeCell="B34" sqref="B34:C34"/>
    </sheetView>
  </sheetViews>
  <sheetFormatPr defaultRowHeight="14.5" x14ac:dyDescent="0.35"/>
  <cols>
    <col min="1" max="1" width="7.1796875" customWidth="1"/>
    <col min="2" max="2" width="6.7265625" customWidth="1"/>
    <col min="3" max="3" width="38.81640625" customWidth="1"/>
    <col min="4" max="4" width="23.54296875" customWidth="1"/>
    <col min="5" max="5" width="26.453125" customWidth="1"/>
    <col min="6" max="6" width="6.453125" customWidth="1"/>
  </cols>
  <sheetData>
    <row r="1" spans="1:5" ht="63" customHeight="1" x14ac:dyDescent="0.35"/>
    <row r="2" spans="1:5" ht="18.5" x14ac:dyDescent="0.45">
      <c r="A2" s="213" t="s">
        <v>135</v>
      </c>
      <c r="B2" s="213"/>
      <c r="C2" s="213"/>
      <c r="D2" s="213"/>
      <c r="E2" s="213"/>
    </row>
    <row r="3" spans="1:5" ht="12" customHeight="1" thickBot="1" x14ac:dyDescent="0.4">
      <c r="B3" s="2"/>
      <c r="C3" s="2"/>
      <c r="D3" s="2"/>
    </row>
    <row r="4" spans="1:5" ht="22.5" customHeight="1" thickBot="1" x14ac:dyDescent="0.4">
      <c r="B4" s="96">
        <v>1</v>
      </c>
      <c r="C4" s="97" t="s">
        <v>93</v>
      </c>
      <c r="D4" s="133" t="s">
        <v>107</v>
      </c>
      <c r="E4" s="134"/>
    </row>
    <row r="5" spans="1:5" ht="21.75" customHeight="1" thickBot="1" x14ac:dyDescent="0.4">
      <c r="B5" s="96">
        <v>2</v>
      </c>
      <c r="C5" s="45" t="s">
        <v>4</v>
      </c>
      <c r="D5" s="135"/>
      <c r="E5" s="136"/>
    </row>
    <row r="6" spans="1:5" ht="21.75" customHeight="1" thickBot="1" x14ac:dyDescent="0.4">
      <c r="B6" s="96">
        <v>3</v>
      </c>
      <c r="C6" s="140" t="s">
        <v>25</v>
      </c>
      <c r="D6" s="141"/>
      <c r="E6" s="142"/>
    </row>
    <row r="7" spans="1:5" ht="21.75" customHeight="1" thickBot="1" x14ac:dyDescent="0.4">
      <c r="B7" s="96"/>
      <c r="C7" s="137" t="s">
        <v>26</v>
      </c>
      <c r="D7" s="138"/>
      <c r="E7" s="139"/>
    </row>
    <row r="8" spans="1:5" ht="21.75" customHeight="1" thickBot="1" x14ac:dyDescent="0.4">
      <c r="B8" s="96"/>
      <c r="C8" s="140" t="s">
        <v>27</v>
      </c>
      <c r="D8" s="141"/>
      <c r="E8" s="142"/>
    </row>
    <row r="9" spans="1:5" ht="21.75" customHeight="1" thickBot="1" x14ac:dyDescent="0.4">
      <c r="B9" s="96"/>
      <c r="C9" s="143" t="s">
        <v>28</v>
      </c>
      <c r="D9" s="144"/>
      <c r="E9" s="145"/>
    </row>
    <row r="10" spans="1:5" ht="20.25" customHeight="1" thickBot="1" x14ac:dyDescent="0.4">
      <c r="B10" s="96" t="s">
        <v>61</v>
      </c>
      <c r="C10" s="46" t="s">
        <v>95</v>
      </c>
      <c r="D10" s="149" t="s">
        <v>116</v>
      </c>
      <c r="E10" s="150"/>
    </row>
    <row r="11" spans="1:5" ht="22.5" customHeight="1" thickBot="1" x14ac:dyDescent="0.4">
      <c r="B11" s="96" t="s">
        <v>62</v>
      </c>
      <c r="C11" s="46" t="s">
        <v>2</v>
      </c>
      <c r="D11" s="151"/>
      <c r="E11" s="152"/>
    </row>
    <row r="12" spans="1:5" ht="23.25" customHeight="1" thickBot="1" x14ac:dyDescent="0.4">
      <c r="B12" s="96" t="s">
        <v>63</v>
      </c>
      <c r="C12" s="45" t="s">
        <v>0</v>
      </c>
      <c r="D12" s="153"/>
      <c r="E12" s="154"/>
    </row>
    <row r="13" spans="1:5" ht="24" customHeight="1" thickBot="1" x14ac:dyDescent="0.4">
      <c r="B13" s="96" t="s">
        <v>64</v>
      </c>
      <c r="C13" s="46" t="s">
        <v>1</v>
      </c>
      <c r="D13" s="153"/>
      <c r="E13" s="154"/>
    </row>
    <row r="14" spans="1:5" ht="22.5" customHeight="1" thickBot="1" x14ac:dyDescent="0.4">
      <c r="B14" s="96" t="s">
        <v>65</v>
      </c>
      <c r="C14" s="46" t="s">
        <v>3</v>
      </c>
      <c r="D14" s="153"/>
      <c r="E14" s="154"/>
    </row>
    <row r="15" spans="1:5" ht="21.75" customHeight="1" thickBot="1" x14ac:dyDescent="0.4">
      <c r="B15" s="96" t="s">
        <v>66</v>
      </c>
      <c r="C15" s="46" t="s">
        <v>8</v>
      </c>
      <c r="D15" s="153"/>
      <c r="E15" s="154"/>
    </row>
    <row r="16" spans="1:5" ht="51" customHeight="1" thickBot="1" x14ac:dyDescent="0.4">
      <c r="B16" s="96" t="s">
        <v>67</v>
      </c>
      <c r="C16" s="46" t="s">
        <v>9</v>
      </c>
      <c r="D16" s="149" t="s">
        <v>92</v>
      </c>
      <c r="E16" s="150"/>
    </row>
    <row r="17" spans="2:5" ht="29.5" thickBot="1" x14ac:dyDescent="0.4">
      <c r="B17" s="96" t="s">
        <v>68</v>
      </c>
      <c r="C17" s="46" t="s">
        <v>96</v>
      </c>
      <c r="D17" s="169" t="s">
        <v>50</v>
      </c>
      <c r="E17" s="170"/>
    </row>
    <row r="18" spans="2:5" ht="30.75" customHeight="1" thickBot="1" x14ac:dyDescent="0.4">
      <c r="B18" s="146" t="s">
        <v>122</v>
      </c>
      <c r="C18" s="147"/>
      <c r="D18" s="148"/>
      <c r="E18" s="113" t="s">
        <v>134</v>
      </c>
    </row>
    <row r="19" spans="2:5" ht="15.5" thickBot="1" x14ac:dyDescent="0.4">
      <c r="B19" s="96" t="s">
        <v>103</v>
      </c>
      <c r="C19" s="44" t="s">
        <v>29</v>
      </c>
      <c r="D19" s="111">
        <f>'Zestawienie dokumentów'!I28</f>
        <v>0</v>
      </c>
      <c r="E19" s="98"/>
    </row>
    <row r="20" spans="2:5" ht="15.5" thickBot="1" x14ac:dyDescent="0.4">
      <c r="B20" s="96" t="s">
        <v>121</v>
      </c>
      <c r="C20" s="44" t="s">
        <v>30</v>
      </c>
      <c r="D20" s="111">
        <f>'Zestawienie dokumentów'!J28</f>
        <v>0</v>
      </c>
      <c r="E20" s="98"/>
    </row>
    <row r="21" spans="2:5" ht="15.5" thickBot="1" x14ac:dyDescent="0.4">
      <c r="B21" s="96" t="s">
        <v>130</v>
      </c>
      <c r="C21" s="44" t="s">
        <v>114</v>
      </c>
      <c r="D21" s="112">
        <f>D22+D23</f>
        <v>0</v>
      </c>
      <c r="E21" s="98"/>
    </row>
    <row r="22" spans="2:5" ht="15.5" thickBot="1" x14ac:dyDescent="0.4">
      <c r="B22" s="96" t="s">
        <v>131</v>
      </c>
      <c r="C22" s="44" t="s">
        <v>98</v>
      </c>
      <c r="D22" s="112"/>
      <c r="E22" s="98"/>
    </row>
    <row r="23" spans="2:5" ht="29.5" thickBot="1" x14ac:dyDescent="0.4">
      <c r="B23" s="96" t="s">
        <v>132</v>
      </c>
      <c r="C23" s="44" t="s">
        <v>112</v>
      </c>
      <c r="D23" s="112"/>
      <c r="E23" s="98"/>
    </row>
    <row r="24" spans="2:5" ht="15.5" thickBot="1" x14ac:dyDescent="0.4">
      <c r="B24" s="96" t="s">
        <v>133</v>
      </c>
      <c r="C24" s="44" t="s">
        <v>104</v>
      </c>
      <c r="D24" s="112">
        <f>'Zestawienie dokumentów'!L34</f>
        <v>0</v>
      </c>
      <c r="E24" s="99"/>
    </row>
    <row r="25" spans="2:5" ht="15" thickBot="1" x14ac:dyDescent="0.4">
      <c r="B25" s="20" t="s">
        <v>56</v>
      </c>
      <c r="C25" s="2"/>
      <c r="D25" s="2"/>
    </row>
    <row r="26" spans="2:5" x14ac:dyDescent="0.35">
      <c r="B26" s="164" t="s">
        <v>74</v>
      </c>
      <c r="C26" s="165"/>
      <c r="D26" s="71"/>
      <c r="E26" s="69"/>
    </row>
    <row r="27" spans="2:5" x14ac:dyDescent="0.35">
      <c r="B27" s="166"/>
      <c r="C27" s="167"/>
      <c r="D27" s="72"/>
      <c r="E27" s="70"/>
    </row>
    <row r="28" spans="2:5" x14ac:dyDescent="0.35">
      <c r="B28" s="166"/>
      <c r="C28" s="167"/>
      <c r="D28" s="72"/>
      <c r="E28" s="70"/>
    </row>
    <row r="29" spans="2:5" x14ac:dyDescent="0.35">
      <c r="B29" s="166"/>
      <c r="C29" s="167"/>
      <c r="D29" s="72"/>
      <c r="E29" s="70"/>
    </row>
    <row r="30" spans="2:5" ht="26.25" customHeight="1" x14ac:dyDescent="0.35">
      <c r="B30" s="131" t="s">
        <v>5</v>
      </c>
      <c r="C30" s="168"/>
      <c r="D30" s="131" t="s">
        <v>7</v>
      </c>
      <c r="E30" s="132"/>
    </row>
    <row r="31" spans="2:5" ht="24" customHeight="1" thickBot="1" x14ac:dyDescent="0.4">
      <c r="B31" s="161" t="s">
        <v>6</v>
      </c>
      <c r="C31" s="163"/>
      <c r="D31" s="161" t="s">
        <v>10</v>
      </c>
      <c r="E31" s="162"/>
    </row>
    <row r="32" spans="2:5" ht="12" customHeight="1" x14ac:dyDescent="0.35">
      <c r="B32" s="130" t="s">
        <v>75</v>
      </c>
      <c r="C32" s="128"/>
      <c r="D32" s="127"/>
      <c r="E32" s="129"/>
    </row>
    <row r="33" spans="2:5" ht="56.25" customHeight="1" x14ac:dyDescent="0.35">
      <c r="B33" s="155" t="s">
        <v>5</v>
      </c>
      <c r="C33" s="159"/>
      <c r="D33" s="155" t="s">
        <v>7</v>
      </c>
      <c r="E33" s="156"/>
    </row>
    <row r="34" spans="2:5" ht="15" thickBot="1" x14ac:dyDescent="0.4">
      <c r="B34" s="157" t="s">
        <v>6</v>
      </c>
      <c r="C34" s="160"/>
      <c r="D34" s="157" t="s">
        <v>123</v>
      </c>
      <c r="E34" s="158"/>
    </row>
  </sheetData>
  <mergeCells count="28">
    <mergeCell ref="B28:C28"/>
    <mergeCell ref="B29:C29"/>
    <mergeCell ref="B30:C30"/>
    <mergeCell ref="D15:E15"/>
    <mergeCell ref="D16:E16"/>
    <mergeCell ref="D17:E17"/>
    <mergeCell ref="D33:E33"/>
    <mergeCell ref="D34:E34"/>
    <mergeCell ref="B33:C33"/>
    <mergeCell ref="B34:C34"/>
    <mergeCell ref="D31:E31"/>
    <mergeCell ref="B31:C31"/>
    <mergeCell ref="D30:E30"/>
    <mergeCell ref="A2:E2"/>
    <mergeCell ref="D4:E4"/>
    <mergeCell ref="D5:E5"/>
    <mergeCell ref="C7:E7"/>
    <mergeCell ref="C6:E6"/>
    <mergeCell ref="C8:E8"/>
    <mergeCell ref="C9:E9"/>
    <mergeCell ref="B18:D18"/>
    <mergeCell ref="D10:E10"/>
    <mergeCell ref="D11:E11"/>
    <mergeCell ref="D12:E12"/>
    <mergeCell ref="D13:E13"/>
    <mergeCell ref="D14:E14"/>
    <mergeCell ref="B26:C26"/>
    <mergeCell ref="B27:C27"/>
  </mergeCells>
  <pageMargins left="0.7" right="0.7" top="0.75" bottom="0.75" header="0.3" footer="0.3"/>
  <pageSetup paperSize="9" scale="80" orientation="portrait" r:id="rId1"/>
  <headerFooter>
    <oddFooter>&amp;CPilotaż Poland Prize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17"/>
  <sheetViews>
    <sheetView zoomScaleNormal="100" zoomScaleSheetLayoutView="100" workbookViewId="0">
      <selection activeCell="B11" sqref="B11:C11"/>
    </sheetView>
  </sheetViews>
  <sheetFormatPr defaultRowHeight="14.5" x14ac:dyDescent="0.35"/>
  <cols>
    <col min="1" max="1" width="3.54296875" customWidth="1"/>
    <col min="2" max="2" width="20.26953125" customWidth="1"/>
    <col min="3" max="3" width="73" customWidth="1"/>
  </cols>
  <sheetData>
    <row r="2" spans="2:3" x14ac:dyDescent="0.35">
      <c r="B2" s="3" t="s">
        <v>94</v>
      </c>
    </row>
    <row r="3" spans="2:3" ht="10.5" customHeight="1" thickBot="1" x14ac:dyDescent="0.4">
      <c r="B3" s="3"/>
    </row>
    <row r="4" spans="2:3" ht="15" thickBot="1" x14ac:dyDescent="0.4">
      <c r="B4" s="171" t="s">
        <v>89</v>
      </c>
      <c r="C4" s="172"/>
    </row>
    <row r="5" spans="2:3" ht="15" thickBot="1" x14ac:dyDescent="0.4">
      <c r="B5" s="30" t="s">
        <v>13</v>
      </c>
      <c r="C5" s="31" t="s">
        <v>57</v>
      </c>
    </row>
    <row r="6" spans="2:3" ht="30.75" customHeight="1" x14ac:dyDescent="0.35">
      <c r="B6" s="38" t="s">
        <v>59</v>
      </c>
      <c r="C6" s="74"/>
    </row>
    <row r="7" spans="2:3" ht="34.5" customHeight="1" x14ac:dyDescent="0.35">
      <c r="B7" s="39" t="s">
        <v>60</v>
      </c>
      <c r="C7" s="75"/>
    </row>
    <row r="8" spans="2:3" ht="39.75" customHeight="1" x14ac:dyDescent="0.35">
      <c r="B8" s="38" t="s">
        <v>108</v>
      </c>
      <c r="C8" s="29"/>
    </row>
    <row r="9" spans="2:3" ht="45" customHeight="1" x14ac:dyDescent="0.35">
      <c r="B9" s="39" t="s">
        <v>109</v>
      </c>
      <c r="C9" s="27"/>
    </row>
    <row r="10" spans="2:3" ht="46.5" customHeight="1" thickBot="1" x14ac:dyDescent="0.4">
      <c r="B10" s="39" t="s">
        <v>110</v>
      </c>
      <c r="C10" s="27"/>
    </row>
    <row r="11" spans="2:3" ht="24" customHeight="1" thickBot="1" x14ac:dyDescent="0.4">
      <c r="B11" s="171" t="s">
        <v>136</v>
      </c>
      <c r="C11" s="172"/>
    </row>
    <row r="12" spans="2:3" ht="84.75" customHeight="1" thickBot="1" x14ac:dyDescent="0.4">
      <c r="B12" s="82" t="s">
        <v>137</v>
      </c>
      <c r="C12" s="73" t="s">
        <v>138</v>
      </c>
    </row>
    <row r="13" spans="2:3" ht="65.25" customHeight="1" x14ac:dyDescent="0.35">
      <c r="B13" s="36"/>
      <c r="C13" s="27"/>
    </row>
    <row r="14" spans="2:3" ht="65.25" customHeight="1" x14ac:dyDescent="0.35">
      <c r="B14" s="36"/>
      <c r="C14" s="27"/>
    </row>
    <row r="15" spans="2:3" ht="65.25" customHeight="1" x14ac:dyDescent="0.35">
      <c r="B15" s="36"/>
      <c r="C15" s="27"/>
    </row>
    <row r="16" spans="2:3" ht="65.25" customHeight="1" thickBot="1" x14ac:dyDescent="0.4">
      <c r="B16" s="37"/>
      <c r="C16" s="28"/>
    </row>
    <row r="17" spans="3:3" x14ac:dyDescent="0.35">
      <c r="C17" s="19"/>
    </row>
  </sheetData>
  <mergeCells count="2">
    <mergeCell ref="B11:C11"/>
    <mergeCell ref="B4:C4"/>
  </mergeCells>
  <pageMargins left="0.7" right="0.7" top="0.75" bottom="0.75" header="0.3" footer="0.3"/>
  <pageSetup paperSize="9" scale="90" fitToHeight="0" orientation="portrait" r:id="rId1"/>
  <headerFooter>
    <oddFooter>&amp;CPilotaż Poland Prize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topLeftCell="A19" zoomScaleNormal="100" workbookViewId="0">
      <selection activeCell="E3" sqref="E3"/>
    </sheetView>
  </sheetViews>
  <sheetFormatPr defaultRowHeight="14.5" x14ac:dyDescent="0.35"/>
  <cols>
    <col min="1" max="1" width="3.81640625" customWidth="1"/>
    <col min="2" max="2" width="4.453125" customWidth="1"/>
    <col min="3" max="3" width="29.453125" customWidth="1"/>
    <col min="4" max="4" width="14.453125" customWidth="1"/>
    <col min="5" max="5" width="21.7265625" customWidth="1"/>
    <col min="6" max="6" width="23.453125" customWidth="1"/>
    <col min="7" max="7" width="21.7265625" customWidth="1"/>
    <col min="8" max="8" width="10.7265625" customWidth="1"/>
  </cols>
  <sheetData>
    <row r="1" spans="2:8" x14ac:dyDescent="0.35">
      <c r="B1" s="173" t="s">
        <v>69</v>
      </c>
      <c r="C1" s="173"/>
      <c r="D1" s="173"/>
      <c r="E1" s="173"/>
      <c r="F1" s="173"/>
      <c r="G1" s="173"/>
    </row>
    <row r="2" spans="2:8" ht="15" thickBot="1" x14ac:dyDescent="0.4">
      <c r="B2" s="17"/>
      <c r="C2" s="17"/>
      <c r="D2" s="81"/>
      <c r="E2" s="17"/>
      <c r="F2" s="17"/>
      <c r="G2" s="17"/>
    </row>
    <row r="3" spans="2:8" ht="61.5" customHeight="1" thickBot="1" x14ac:dyDescent="0.4">
      <c r="B3" s="88" t="s">
        <v>32</v>
      </c>
      <c r="C3" s="89" t="s">
        <v>124</v>
      </c>
      <c r="D3" s="88" t="s">
        <v>111</v>
      </c>
      <c r="E3" s="88" t="s">
        <v>139</v>
      </c>
      <c r="F3" s="89" t="s">
        <v>140</v>
      </c>
      <c r="G3" s="88" t="s">
        <v>120</v>
      </c>
      <c r="H3" s="90" t="s">
        <v>14</v>
      </c>
    </row>
    <row r="4" spans="2:8" x14ac:dyDescent="0.35">
      <c r="B4" s="85"/>
      <c r="C4" s="114" t="s">
        <v>125</v>
      </c>
      <c r="D4" s="115"/>
      <c r="E4" s="116"/>
      <c r="F4" s="117"/>
      <c r="G4" s="116"/>
      <c r="H4" s="118" t="e">
        <f>G4/E4*100%</f>
        <v>#DIV/0!</v>
      </c>
    </row>
    <row r="5" spans="2:8" x14ac:dyDescent="0.35">
      <c r="B5" s="86">
        <v>1</v>
      </c>
      <c r="C5" s="83"/>
      <c r="D5" s="86"/>
      <c r="E5" s="21"/>
      <c r="F5" s="23"/>
      <c r="G5" s="21"/>
      <c r="H5" s="24" t="e">
        <f t="shared" ref="H5:H20" si="0">G5/E5*100%</f>
        <v>#DIV/0!</v>
      </c>
    </row>
    <row r="6" spans="2:8" x14ac:dyDescent="0.35">
      <c r="B6" s="86">
        <v>2</v>
      </c>
      <c r="C6" s="83"/>
      <c r="D6" s="86"/>
      <c r="E6" s="21"/>
      <c r="F6" s="23"/>
      <c r="G6" s="21"/>
      <c r="H6" s="24" t="e">
        <f t="shared" si="0"/>
        <v>#DIV/0!</v>
      </c>
    </row>
    <row r="7" spans="2:8" x14ac:dyDescent="0.35">
      <c r="B7" s="91">
        <v>3</v>
      </c>
      <c r="C7" s="83"/>
      <c r="D7" s="86"/>
      <c r="E7" s="21"/>
      <c r="F7" s="23"/>
      <c r="G7" s="21"/>
      <c r="H7" s="24" t="e">
        <f t="shared" si="0"/>
        <v>#DIV/0!</v>
      </c>
    </row>
    <row r="8" spans="2:8" x14ac:dyDescent="0.35">
      <c r="B8" s="86" t="s">
        <v>31</v>
      </c>
      <c r="C8" s="83"/>
      <c r="D8" s="86"/>
      <c r="E8" s="21"/>
      <c r="F8" s="23"/>
      <c r="G8" s="21"/>
      <c r="H8" s="24" t="e">
        <f t="shared" si="0"/>
        <v>#DIV/0!</v>
      </c>
    </row>
    <row r="9" spans="2:8" x14ac:dyDescent="0.35">
      <c r="B9" s="86"/>
      <c r="C9" s="119" t="s">
        <v>126</v>
      </c>
      <c r="D9" s="120"/>
      <c r="E9" s="121"/>
      <c r="F9" s="122"/>
      <c r="G9" s="121"/>
      <c r="H9" s="123" t="e">
        <f t="shared" si="0"/>
        <v>#DIV/0!</v>
      </c>
    </row>
    <row r="10" spans="2:8" x14ac:dyDescent="0.35">
      <c r="B10" s="86">
        <v>1</v>
      </c>
      <c r="C10" s="83"/>
      <c r="D10" s="86"/>
      <c r="E10" s="21"/>
      <c r="F10" s="23"/>
      <c r="G10" s="21"/>
      <c r="H10" s="24" t="e">
        <f t="shared" si="0"/>
        <v>#DIV/0!</v>
      </c>
    </row>
    <row r="11" spans="2:8" x14ac:dyDescent="0.35">
      <c r="B11" s="86">
        <v>2</v>
      </c>
      <c r="C11" s="83"/>
      <c r="D11" s="86"/>
      <c r="E11" s="21"/>
      <c r="F11" s="23"/>
      <c r="G11" s="21"/>
      <c r="H11" s="24" t="e">
        <f t="shared" si="0"/>
        <v>#DIV/0!</v>
      </c>
    </row>
    <row r="12" spans="2:8" x14ac:dyDescent="0.35">
      <c r="B12" s="86">
        <v>3</v>
      </c>
      <c r="C12" s="83"/>
      <c r="D12" s="86"/>
      <c r="E12" s="21"/>
      <c r="F12" s="23"/>
      <c r="G12" s="21"/>
      <c r="H12" s="24" t="e">
        <f t="shared" si="0"/>
        <v>#DIV/0!</v>
      </c>
    </row>
    <row r="13" spans="2:8" x14ac:dyDescent="0.35">
      <c r="B13" s="86" t="s">
        <v>31</v>
      </c>
      <c r="C13" s="83"/>
      <c r="D13" s="86"/>
      <c r="E13" s="21"/>
      <c r="F13" s="23"/>
      <c r="G13" s="21"/>
      <c r="H13" s="24" t="e">
        <f t="shared" si="0"/>
        <v>#DIV/0!</v>
      </c>
    </row>
    <row r="14" spans="2:8" x14ac:dyDescent="0.35">
      <c r="B14" s="86"/>
      <c r="C14" s="83"/>
      <c r="D14" s="86"/>
      <c r="E14" s="21"/>
      <c r="F14" s="23"/>
      <c r="G14" s="21"/>
      <c r="H14" s="24" t="e">
        <f t="shared" si="0"/>
        <v>#DIV/0!</v>
      </c>
    </row>
    <row r="15" spans="2:8" x14ac:dyDescent="0.35">
      <c r="B15" s="86"/>
      <c r="C15" s="83"/>
      <c r="D15" s="86"/>
      <c r="E15" s="21"/>
      <c r="F15" s="23"/>
      <c r="G15" s="21"/>
      <c r="H15" s="24" t="e">
        <f t="shared" si="0"/>
        <v>#DIV/0!</v>
      </c>
    </row>
    <row r="16" spans="2:8" x14ac:dyDescent="0.35">
      <c r="B16" s="86"/>
      <c r="C16" s="83"/>
      <c r="D16" s="86"/>
      <c r="E16" s="21"/>
      <c r="F16" s="23"/>
      <c r="G16" s="21"/>
      <c r="H16" s="24" t="e">
        <f t="shared" si="0"/>
        <v>#DIV/0!</v>
      </c>
    </row>
    <row r="17" spans="2:8" x14ac:dyDescent="0.35">
      <c r="B17" s="86"/>
      <c r="C17" s="83"/>
      <c r="D17" s="86"/>
      <c r="E17" s="21"/>
      <c r="F17" s="23"/>
      <c r="G17" s="21"/>
      <c r="H17" s="24" t="e">
        <f t="shared" si="0"/>
        <v>#DIV/0!</v>
      </c>
    </row>
    <row r="18" spans="2:8" x14ac:dyDescent="0.35">
      <c r="B18" s="86"/>
      <c r="C18" s="83"/>
      <c r="D18" s="86"/>
      <c r="E18" s="21"/>
      <c r="F18" s="23"/>
      <c r="G18" s="21"/>
      <c r="H18" s="24" t="e">
        <f t="shared" si="0"/>
        <v>#DIV/0!</v>
      </c>
    </row>
    <row r="19" spans="2:8" x14ac:dyDescent="0.35">
      <c r="B19" s="86"/>
      <c r="C19" s="83"/>
      <c r="D19" s="86"/>
      <c r="E19" s="21"/>
      <c r="F19" s="23"/>
      <c r="G19" s="21"/>
      <c r="H19" s="24" t="e">
        <f t="shared" si="0"/>
        <v>#DIV/0!</v>
      </c>
    </row>
    <row r="20" spans="2:8" ht="15" thickBot="1" x14ac:dyDescent="0.4">
      <c r="B20" s="87"/>
      <c r="C20" s="84"/>
      <c r="D20" s="87"/>
      <c r="E20" s="22"/>
      <c r="F20" s="25"/>
      <c r="G20" s="22"/>
      <c r="H20" s="26" t="e">
        <f t="shared" si="0"/>
        <v>#DIV/0!</v>
      </c>
    </row>
    <row r="21" spans="2:8" x14ac:dyDescent="0.35">
      <c r="H21" s="19"/>
    </row>
  </sheetData>
  <mergeCells count="1">
    <mergeCell ref="B1:G1"/>
  </mergeCells>
  <conditionalFormatting sqref="H4:H20">
    <cfRule type="containsErrors" dxfId="0" priority="1">
      <formula>ISERROR(H4)</formula>
    </cfRule>
  </conditionalFormatting>
  <pageMargins left="0.7" right="0.7" top="0.75" bottom="0.75" header="0.3" footer="0.3"/>
  <pageSetup paperSize="9" orientation="landscape" r:id="rId1"/>
  <headerFooter>
    <oddFooter>&amp;CPilotaż Poland Prize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"/>
  <sheetViews>
    <sheetView zoomScaleNormal="100" zoomScalePageLayoutView="70" workbookViewId="0">
      <selection activeCell="E1" sqref="E1"/>
    </sheetView>
  </sheetViews>
  <sheetFormatPr defaultRowHeight="14.5" x14ac:dyDescent="0.35"/>
  <cols>
    <col min="1" max="1" width="2.453125" customWidth="1"/>
  </cols>
  <sheetData>
    <row r="1" spans="2:10" x14ac:dyDescent="0.35">
      <c r="B1" s="3" t="s">
        <v>141</v>
      </c>
    </row>
    <row r="2" spans="2:10" ht="10.5" customHeight="1" thickBot="1" x14ac:dyDescent="0.4"/>
    <row r="3" spans="2:10" ht="219" customHeight="1" thickBot="1" x14ac:dyDescent="0.4">
      <c r="B3" s="174" t="s">
        <v>33</v>
      </c>
      <c r="C3" s="175"/>
      <c r="D3" s="175"/>
      <c r="E3" s="175"/>
      <c r="F3" s="175"/>
      <c r="G3" s="175"/>
      <c r="H3" s="175"/>
      <c r="I3" s="175"/>
      <c r="J3" s="176"/>
    </row>
    <row r="5" spans="2:10" ht="30.75" customHeight="1" x14ac:dyDescent="0.35">
      <c r="B5" s="177" t="s">
        <v>142</v>
      </c>
      <c r="C5" s="177"/>
      <c r="D5" s="177"/>
      <c r="E5" s="177"/>
      <c r="F5" s="177"/>
      <c r="G5" s="177"/>
      <c r="H5" s="177"/>
      <c r="I5" s="177"/>
      <c r="J5" s="177"/>
    </row>
    <row r="6" spans="2:10" ht="11.25" customHeight="1" thickBot="1" x14ac:dyDescent="0.4">
      <c r="B6" s="3"/>
    </row>
    <row r="7" spans="2:10" ht="342" customHeight="1" thickBot="1" x14ac:dyDescent="0.4">
      <c r="B7" s="174" t="s">
        <v>33</v>
      </c>
      <c r="C7" s="175"/>
      <c r="D7" s="175"/>
      <c r="E7" s="175"/>
      <c r="F7" s="175"/>
      <c r="G7" s="175"/>
      <c r="H7" s="175"/>
      <c r="I7" s="175"/>
      <c r="J7" s="176"/>
    </row>
    <row r="8" spans="2:10" x14ac:dyDescent="0.35">
      <c r="J8" s="19"/>
    </row>
  </sheetData>
  <mergeCells count="3">
    <mergeCell ref="B3:J3"/>
    <mergeCell ref="B7:J7"/>
    <mergeCell ref="B5:J5"/>
  </mergeCells>
  <pageMargins left="0.7" right="0.7" top="0.75" bottom="0.75" header="0.3" footer="0.3"/>
  <pageSetup paperSize="9" orientation="portrait" r:id="rId1"/>
  <headerFooter>
    <oddFooter>&amp;CPilotaż Poland Prize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topLeftCell="A19" zoomScaleNormal="100" workbookViewId="0">
      <selection activeCell="B28" sqref="B28:G28"/>
    </sheetView>
  </sheetViews>
  <sheetFormatPr defaultRowHeight="14.5" x14ac:dyDescent="0.35"/>
  <cols>
    <col min="1" max="1" width="2.453125" customWidth="1"/>
    <col min="2" max="2" width="4.453125" customWidth="1"/>
    <col min="3" max="4" width="17.54296875" customWidth="1"/>
    <col min="5" max="6" width="15.26953125" customWidth="1"/>
    <col min="7" max="7" width="24" customWidth="1"/>
    <col min="8" max="9" width="17" customWidth="1"/>
    <col min="10" max="10" width="17.81640625" customWidth="1"/>
    <col min="11" max="11" width="9.1796875" customWidth="1"/>
    <col min="12" max="12" width="17.453125" customWidth="1"/>
  </cols>
  <sheetData>
    <row r="1" spans="2:12" ht="15.5" x14ac:dyDescent="0.35">
      <c r="B1" s="183" t="s">
        <v>70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2:12" ht="9" customHeight="1" thickBot="1" x14ac:dyDescent="0.4"/>
    <row r="3" spans="2:12" s="6" customFormat="1" ht="44" thickBot="1" x14ac:dyDescent="0.35">
      <c r="B3" s="13" t="s">
        <v>15</v>
      </c>
      <c r="C3" s="14" t="s">
        <v>16</v>
      </c>
      <c r="D3" s="14" t="s">
        <v>117</v>
      </c>
      <c r="E3" s="14" t="s">
        <v>17</v>
      </c>
      <c r="F3" s="14" t="s">
        <v>118</v>
      </c>
      <c r="G3" s="14" t="s">
        <v>119</v>
      </c>
      <c r="H3" s="14" t="s">
        <v>58</v>
      </c>
      <c r="I3" s="14" t="s">
        <v>11</v>
      </c>
      <c r="J3" s="14" t="s">
        <v>12</v>
      </c>
      <c r="K3" s="14" t="s">
        <v>18</v>
      </c>
      <c r="L3" s="15" t="s">
        <v>99</v>
      </c>
    </row>
    <row r="4" spans="2:12" x14ac:dyDescent="0.35">
      <c r="B4" s="184" t="s">
        <v>34</v>
      </c>
      <c r="C4" s="185"/>
      <c r="D4" s="185"/>
      <c r="E4" s="185"/>
      <c r="F4" s="185"/>
      <c r="G4" s="185"/>
      <c r="H4" s="185"/>
      <c r="I4" s="185"/>
      <c r="J4" s="185"/>
      <c r="K4" s="185"/>
      <c r="L4" s="186"/>
    </row>
    <row r="5" spans="2:12" x14ac:dyDescent="0.35">
      <c r="B5" s="1">
        <v>1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2" x14ac:dyDescent="0.35">
      <c r="B6" s="1">
        <v>2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x14ac:dyDescent="0.35">
      <c r="B7" s="1">
        <v>3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2" ht="15" thickBot="1" x14ac:dyDescent="0.4">
      <c r="B8" s="4" t="s">
        <v>31</v>
      </c>
      <c r="C8" s="1"/>
      <c r="D8" s="1"/>
      <c r="E8" s="1"/>
      <c r="F8" s="1"/>
      <c r="G8" s="1"/>
      <c r="H8" s="5"/>
      <c r="I8" s="5"/>
      <c r="J8" s="1"/>
      <c r="K8" s="1"/>
      <c r="L8" s="1"/>
    </row>
    <row r="9" spans="2:12" ht="15" thickBot="1" x14ac:dyDescent="0.4">
      <c r="B9" s="190" t="s">
        <v>38</v>
      </c>
      <c r="C9" s="191"/>
      <c r="D9" s="191"/>
      <c r="E9" s="191"/>
      <c r="F9" s="191"/>
      <c r="G9" s="191"/>
      <c r="H9" s="42"/>
      <c r="I9" s="41">
        <f t="shared" ref="I9:L9" si="0">SUM(I5:I8)</f>
        <v>0</v>
      </c>
      <c r="J9" s="41">
        <f t="shared" si="0"/>
        <v>0</v>
      </c>
      <c r="K9" s="41">
        <f t="shared" si="0"/>
        <v>0</v>
      </c>
      <c r="L9" s="43">
        <f t="shared" si="0"/>
        <v>0</v>
      </c>
    </row>
    <row r="10" spans="2:12" x14ac:dyDescent="0.35">
      <c r="B10" s="187" t="s">
        <v>35</v>
      </c>
      <c r="C10" s="188"/>
      <c r="D10" s="188"/>
      <c r="E10" s="188"/>
      <c r="F10" s="188"/>
      <c r="G10" s="188"/>
      <c r="H10" s="185"/>
      <c r="I10" s="185"/>
      <c r="J10" s="188"/>
      <c r="K10" s="188"/>
      <c r="L10" s="189"/>
    </row>
    <row r="11" spans="2:12" x14ac:dyDescent="0.35">
      <c r="B11" s="1">
        <v>4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 x14ac:dyDescent="0.35">
      <c r="B12" s="1">
        <v>5</v>
      </c>
      <c r="C12" s="1"/>
      <c r="D12" s="1"/>
      <c r="E12" s="1"/>
      <c r="F12" s="1"/>
      <c r="G12" s="1"/>
      <c r="H12" s="1"/>
      <c r="I12" s="1"/>
      <c r="J12" s="1"/>
      <c r="K12" s="1"/>
      <c r="L12" s="40"/>
    </row>
    <row r="13" spans="2:12" x14ac:dyDescent="0.35">
      <c r="B13" s="1">
        <v>6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15" thickBot="1" x14ac:dyDescent="0.4">
      <c r="B14" s="4" t="s">
        <v>31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15" thickBot="1" x14ac:dyDescent="0.4">
      <c r="B15" s="190" t="s">
        <v>39</v>
      </c>
      <c r="C15" s="191"/>
      <c r="D15" s="191"/>
      <c r="E15" s="191"/>
      <c r="F15" s="191"/>
      <c r="G15" s="191"/>
      <c r="H15" s="42"/>
      <c r="I15" s="41">
        <f t="shared" ref="I15:L15" si="1">SUM(I11:I14)</f>
        <v>0</v>
      </c>
      <c r="J15" s="41">
        <f t="shared" si="1"/>
        <v>0</v>
      </c>
      <c r="K15" s="41">
        <f t="shared" si="1"/>
        <v>0</v>
      </c>
      <c r="L15" s="43">
        <f t="shared" si="1"/>
        <v>0</v>
      </c>
    </row>
    <row r="16" spans="2:12" x14ac:dyDescent="0.35">
      <c r="B16" s="187" t="s">
        <v>36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9"/>
    </row>
    <row r="17" spans="2:12" x14ac:dyDescent="0.35">
      <c r="B17" s="1">
        <v>7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5">
      <c r="B18" s="1">
        <v>8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35">
      <c r="B19" s="1">
        <v>9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" thickBot="1" x14ac:dyDescent="0.4">
      <c r="B20" s="4" t="s">
        <v>31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ht="15" thickBot="1" x14ac:dyDescent="0.4">
      <c r="B21" s="190" t="s">
        <v>40</v>
      </c>
      <c r="C21" s="191"/>
      <c r="D21" s="191"/>
      <c r="E21" s="191"/>
      <c r="F21" s="191"/>
      <c r="G21" s="191"/>
      <c r="H21" s="42"/>
      <c r="I21" s="41">
        <f t="shared" ref="I21:L21" si="2">SUM(I17:I20)</f>
        <v>0</v>
      </c>
      <c r="J21" s="41">
        <f t="shared" si="2"/>
        <v>0</v>
      </c>
      <c r="K21" s="41">
        <f t="shared" si="2"/>
        <v>0</v>
      </c>
      <c r="L21" s="43">
        <f t="shared" si="2"/>
        <v>0</v>
      </c>
    </row>
    <row r="22" spans="2:12" x14ac:dyDescent="0.35">
      <c r="B22" s="187" t="s">
        <v>37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9"/>
    </row>
    <row r="23" spans="2:12" x14ac:dyDescent="0.35">
      <c r="B23" s="1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35">
      <c r="B24" s="1">
        <v>11</v>
      </c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35">
      <c r="B25" s="1">
        <v>12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5" thickBot="1" x14ac:dyDescent="0.4">
      <c r="B26" s="4" t="s">
        <v>31</v>
      </c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5" thickBot="1" x14ac:dyDescent="0.4">
      <c r="B27" s="178" t="s">
        <v>41</v>
      </c>
      <c r="C27" s="179"/>
      <c r="D27" s="179"/>
      <c r="E27" s="179"/>
      <c r="F27" s="179"/>
      <c r="G27" s="179"/>
      <c r="H27" s="42"/>
      <c r="I27" s="41">
        <f t="shared" ref="I27" si="3">SUM(I23:I26)</f>
        <v>0</v>
      </c>
      <c r="J27" s="41">
        <f t="shared" ref="J27:L27" si="4">SUM(J23:J26)</f>
        <v>0</v>
      </c>
      <c r="K27" s="41">
        <f t="shared" si="4"/>
        <v>0</v>
      </c>
      <c r="L27" s="43">
        <f t="shared" si="4"/>
        <v>0</v>
      </c>
    </row>
    <row r="28" spans="2:12" ht="15" thickBot="1" x14ac:dyDescent="0.4">
      <c r="B28" s="180" t="s">
        <v>42</v>
      </c>
      <c r="C28" s="181"/>
      <c r="D28" s="181"/>
      <c r="E28" s="181"/>
      <c r="F28" s="181"/>
      <c r="G28" s="182"/>
      <c r="H28" s="42"/>
      <c r="I28" s="42">
        <f t="shared" ref="I28" si="5">I9+I15+I21+I27</f>
        <v>0</v>
      </c>
      <c r="J28" s="42">
        <f t="shared" ref="J28:L28" si="6">J9+J15+J21+J27</f>
        <v>0</v>
      </c>
      <c r="K28" s="42">
        <f t="shared" si="6"/>
        <v>0</v>
      </c>
      <c r="L28" s="42">
        <f t="shared" si="6"/>
        <v>0</v>
      </c>
    </row>
    <row r="29" spans="2:12" x14ac:dyDescent="0.35">
      <c r="B29" s="7"/>
      <c r="C29" s="7"/>
      <c r="D29" s="7"/>
      <c r="E29" s="7"/>
      <c r="F29" s="7"/>
      <c r="G29" s="7"/>
      <c r="H29" s="8"/>
      <c r="I29" s="8"/>
      <c r="J29" s="8"/>
      <c r="K29" s="8"/>
      <c r="L29" s="8"/>
    </row>
  </sheetData>
  <mergeCells count="10">
    <mergeCell ref="B27:G27"/>
    <mergeCell ref="B28:G28"/>
    <mergeCell ref="B1:L1"/>
    <mergeCell ref="B4:L4"/>
    <mergeCell ref="B10:L10"/>
    <mergeCell ref="B16:L16"/>
    <mergeCell ref="B22:L22"/>
    <mergeCell ref="B9:G9"/>
    <mergeCell ref="B15:G15"/>
    <mergeCell ref="B21:G21"/>
  </mergeCells>
  <pageMargins left="0.7" right="0.7" top="0.75" bottom="0.75" header="0.3" footer="0.3"/>
  <pageSetup paperSize="9" scale="76" fitToHeight="0" orientation="landscape" r:id="rId1"/>
  <headerFooter>
    <oddFooter>&amp;CPilotaż Poland Prize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E21"/>
  <sheetViews>
    <sheetView zoomScaleNormal="100" workbookViewId="0">
      <selection activeCell="B1" sqref="B1:E1"/>
    </sheetView>
  </sheetViews>
  <sheetFormatPr defaultRowHeight="14.5" x14ac:dyDescent="0.35"/>
  <cols>
    <col min="1" max="1" width="4.453125" customWidth="1"/>
    <col min="2" max="2" width="25.54296875" customWidth="1"/>
    <col min="3" max="3" width="3.81640625" customWidth="1"/>
    <col min="4" max="4" width="27.81640625" customWidth="1"/>
    <col min="5" max="5" width="23.81640625" customWidth="1"/>
  </cols>
  <sheetData>
    <row r="1" spans="2:5" x14ac:dyDescent="0.35">
      <c r="B1" s="173" t="s">
        <v>71</v>
      </c>
      <c r="C1" s="173"/>
      <c r="D1" s="173"/>
      <c r="E1" s="173"/>
    </row>
    <row r="2" spans="2:5" ht="15" thickBot="1" x14ac:dyDescent="0.4"/>
    <row r="3" spans="2:5" ht="15" thickBot="1" x14ac:dyDescent="0.4">
      <c r="B3" s="198" t="s">
        <v>19</v>
      </c>
      <c r="C3" s="199"/>
      <c r="D3" s="10" t="s">
        <v>11</v>
      </c>
      <c r="E3" s="16" t="s">
        <v>12</v>
      </c>
    </row>
    <row r="4" spans="2:5" ht="27.75" customHeight="1" thickBot="1" x14ac:dyDescent="0.4">
      <c r="B4" s="200" t="s">
        <v>20</v>
      </c>
      <c r="C4" s="201"/>
      <c r="D4" s="56"/>
      <c r="E4" s="57"/>
    </row>
    <row r="5" spans="2:5" ht="25.5" customHeight="1" thickBot="1" x14ac:dyDescent="0.4">
      <c r="B5" s="200" t="s">
        <v>21</v>
      </c>
      <c r="C5" s="202"/>
      <c r="D5" s="58"/>
      <c r="E5" s="56"/>
    </row>
    <row r="6" spans="2:5" ht="24" customHeight="1" thickBot="1" x14ac:dyDescent="0.4">
      <c r="B6" s="200" t="s">
        <v>22</v>
      </c>
      <c r="C6" s="202"/>
      <c r="D6" s="9">
        <f>D4+D5</f>
        <v>0</v>
      </c>
      <c r="E6" s="9">
        <f>E4+E5</f>
        <v>0</v>
      </c>
    </row>
    <row r="9" spans="2:5" x14ac:dyDescent="0.35">
      <c r="B9" s="3" t="s">
        <v>106</v>
      </c>
    </row>
    <row r="10" spans="2:5" ht="9.75" customHeight="1" thickBot="1" x14ac:dyDescent="0.4"/>
    <row r="11" spans="2:5" ht="15" thickBot="1" x14ac:dyDescent="0.4">
      <c r="B11" s="196" t="s">
        <v>23</v>
      </c>
      <c r="C11" s="196"/>
      <c r="D11" s="196"/>
      <c r="E11" s="10" t="s">
        <v>12</v>
      </c>
    </row>
    <row r="12" spans="2:5" ht="15.75" customHeight="1" thickBot="1" x14ac:dyDescent="0.4">
      <c r="B12" s="195" t="s">
        <v>144</v>
      </c>
      <c r="C12" s="195"/>
      <c r="D12" s="195"/>
      <c r="E12" s="67"/>
    </row>
    <row r="13" spans="2:5" ht="15" thickBot="1" x14ac:dyDescent="0.4">
      <c r="B13" s="195" t="s">
        <v>43</v>
      </c>
      <c r="C13" s="195"/>
      <c r="D13" s="195"/>
      <c r="E13" s="67"/>
    </row>
    <row r="14" spans="2:5" ht="15" thickBot="1" x14ac:dyDescent="0.4">
      <c r="B14" s="195" t="s">
        <v>44</v>
      </c>
      <c r="C14" s="195"/>
      <c r="D14" s="195"/>
      <c r="E14" s="67"/>
    </row>
    <row r="15" spans="2:5" ht="15" thickBot="1" x14ac:dyDescent="0.4">
      <c r="B15" s="195" t="s">
        <v>45</v>
      </c>
      <c r="C15" s="195"/>
      <c r="D15" s="195"/>
      <c r="E15" s="67"/>
    </row>
    <row r="16" spans="2:5" ht="15.75" customHeight="1" thickBot="1" x14ac:dyDescent="0.4">
      <c r="B16" s="195" t="s">
        <v>115</v>
      </c>
      <c r="C16" s="195"/>
      <c r="D16" s="195"/>
      <c r="E16" s="68">
        <f>E13+E14+E15</f>
        <v>0</v>
      </c>
    </row>
    <row r="17" spans="2:5" ht="15.75" customHeight="1" thickBot="1" x14ac:dyDescent="0.4">
      <c r="B17" s="192" t="s">
        <v>46</v>
      </c>
      <c r="C17" s="193"/>
      <c r="D17" s="194"/>
      <c r="E17" s="68">
        <f>E12-E16</f>
        <v>0</v>
      </c>
    </row>
    <row r="18" spans="2:5" ht="15" thickBot="1" x14ac:dyDescent="0.4">
      <c r="B18" s="192" t="s">
        <v>97</v>
      </c>
      <c r="C18" s="193"/>
      <c r="D18" s="194"/>
      <c r="E18" s="76" t="e">
        <f>E16/E12*100</f>
        <v>#DIV/0!</v>
      </c>
    </row>
    <row r="19" spans="2:5" ht="15" thickBot="1" x14ac:dyDescent="0.4">
      <c r="B19" s="195" t="s">
        <v>47</v>
      </c>
      <c r="C19" s="195"/>
      <c r="D19" s="195"/>
      <c r="E19" s="67"/>
    </row>
    <row r="20" spans="2:5" ht="30.75" customHeight="1" thickBot="1" x14ac:dyDescent="0.4">
      <c r="B20" s="197" t="s">
        <v>143</v>
      </c>
      <c r="C20" s="195"/>
      <c r="D20" s="195"/>
      <c r="E20" s="67"/>
    </row>
    <row r="21" spans="2:5" ht="16.5" customHeight="1" thickBot="1" x14ac:dyDescent="0.4">
      <c r="B21" s="195" t="s">
        <v>105</v>
      </c>
      <c r="C21" s="195"/>
      <c r="D21" s="195"/>
      <c r="E21" s="67"/>
    </row>
  </sheetData>
  <mergeCells count="16">
    <mergeCell ref="B3:C3"/>
    <mergeCell ref="B4:C4"/>
    <mergeCell ref="B5:C5"/>
    <mergeCell ref="B6:C6"/>
    <mergeCell ref="B1:E1"/>
    <mergeCell ref="B17:D17"/>
    <mergeCell ref="B19:D19"/>
    <mergeCell ref="B21:D21"/>
    <mergeCell ref="B11:D11"/>
    <mergeCell ref="B12:D12"/>
    <mergeCell ref="B13:D13"/>
    <mergeCell ref="B14:D14"/>
    <mergeCell ref="B15:D15"/>
    <mergeCell ref="B18:D18"/>
    <mergeCell ref="B20:D20"/>
    <mergeCell ref="B16:D16"/>
  </mergeCells>
  <pageMargins left="0.7" right="0.7" top="0.75" bottom="0.75" header="0.3" footer="0.3"/>
  <pageSetup paperSize="9" orientation="portrait" r:id="rId1"/>
  <headerFooter>
    <oddFooter>&amp;CPilotaż Poland Prize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"/>
  <sheetViews>
    <sheetView zoomScaleNormal="100" workbookViewId="0">
      <selection activeCell="C3" sqref="C3"/>
    </sheetView>
  </sheetViews>
  <sheetFormatPr defaultRowHeight="14.5" x14ac:dyDescent="0.35"/>
  <cols>
    <col min="1" max="1" width="3.54296875" customWidth="1"/>
    <col min="2" max="2" width="4.7265625" customWidth="1"/>
    <col min="3" max="3" width="60.1796875" customWidth="1"/>
    <col min="4" max="4" width="17.26953125" customWidth="1"/>
    <col min="5" max="5" width="18.26953125" customWidth="1"/>
    <col min="6" max="6" width="17.453125" customWidth="1"/>
    <col min="7" max="8" width="16.26953125" customWidth="1"/>
    <col min="10" max="10" width="3.26953125" customWidth="1"/>
  </cols>
  <sheetData>
    <row r="1" spans="2:9" x14ac:dyDescent="0.35">
      <c r="B1" s="203" t="s">
        <v>72</v>
      </c>
      <c r="C1" s="203"/>
      <c r="D1" s="66"/>
      <c r="E1" s="66"/>
      <c r="F1" s="2"/>
      <c r="G1" s="2"/>
      <c r="H1" s="2"/>
      <c r="I1" s="2"/>
    </row>
    <row r="2" spans="2:9" ht="12" customHeight="1" thickBot="1" x14ac:dyDescent="0.4">
      <c r="C2" s="2"/>
      <c r="D2" s="2"/>
      <c r="E2" s="2"/>
      <c r="F2" s="2"/>
      <c r="G2" s="2"/>
      <c r="H2" s="2"/>
      <c r="I2" s="2"/>
    </row>
    <row r="3" spans="2:9" ht="91.5" thickBot="1" x14ac:dyDescent="0.4">
      <c r="B3" s="18" t="s">
        <v>32</v>
      </c>
      <c r="C3" s="14" t="s">
        <v>24</v>
      </c>
      <c r="D3" s="14" t="s">
        <v>100</v>
      </c>
      <c r="E3" s="14" t="s">
        <v>145</v>
      </c>
      <c r="F3" s="34" t="s">
        <v>127</v>
      </c>
      <c r="G3" s="34" t="s">
        <v>101</v>
      </c>
      <c r="H3" s="34" t="s">
        <v>113</v>
      </c>
      <c r="I3" s="47" t="s">
        <v>102</v>
      </c>
    </row>
    <row r="4" spans="2:9" ht="11.25" customHeight="1" thickBot="1" x14ac:dyDescent="0.4">
      <c r="B4" s="59">
        <v>1</v>
      </c>
      <c r="C4" s="60">
        <v>2</v>
      </c>
      <c r="D4" s="60">
        <v>3</v>
      </c>
      <c r="E4" s="60">
        <v>4</v>
      </c>
      <c r="F4" s="61">
        <v>6</v>
      </c>
      <c r="G4" s="60">
        <v>7</v>
      </c>
      <c r="H4" s="92"/>
      <c r="I4" s="61">
        <v>8</v>
      </c>
    </row>
    <row r="5" spans="2:9" ht="15" thickBot="1" x14ac:dyDescent="0.4">
      <c r="B5" s="62">
        <v>1</v>
      </c>
      <c r="C5" s="63"/>
      <c r="D5" s="63"/>
      <c r="E5" s="63"/>
      <c r="F5" s="64"/>
      <c r="G5" s="64"/>
      <c r="H5" s="93"/>
      <c r="I5" s="65" t="e">
        <f>H5/E5</f>
        <v>#DIV/0!</v>
      </c>
    </row>
    <row r="6" spans="2:9" ht="15" thickBot="1" x14ac:dyDescent="0.4">
      <c r="B6" s="32">
        <v>2</v>
      </c>
      <c r="C6" s="11"/>
      <c r="D6" s="11"/>
      <c r="E6" s="11"/>
      <c r="F6" s="12"/>
      <c r="G6" s="12"/>
      <c r="H6" s="94"/>
      <c r="I6" s="65" t="e">
        <f t="shared" ref="I6:I9" si="0">H6/E6</f>
        <v>#DIV/0!</v>
      </c>
    </row>
    <row r="7" spans="2:9" ht="15" thickBot="1" x14ac:dyDescent="0.4">
      <c r="B7" s="77">
        <v>3</v>
      </c>
      <c r="C7" s="11"/>
      <c r="D7" s="11"/>
      <c r="E7" s="11"/>
      <c r="F7" s="12"/>
      <c r="G7" s="12"/>
      <c r="H7" s="94"/>
      <c r="I7" s="65" t="e">
        <f t="shared" si="0"/>
        <v>#DIV/0!</v>
      </c>
    </row>
    <row r="8" spans="2:9" ht="15" thickBot="1" x14ac:dyDescent="0.4">
      <c r="B8" s="32">
        <v>4</v>
      </c>
      <c r="C8" s="11"/>
      <c r="D8" s="11"/>
      <c r="E8" s="11"/>
      <c r="F8" s="12"/>
      <c r="G8" s="12"/>
      <c r="H8" s="94"/>
      <c r="I8" s="65" t="e">
        <f t="shared" si="0"/>
        <v>#DIV/0!</v>
      </c>
    </row>
    <row r="9" spans="2:9" ht="15" thickBot="1" x14ac:dyDescent="0.4">
      <c r="B9" s="79">
        <v>5</v>
      </c>
      <c r="C9" s="33"/>
      <c r="D9" s="33"/>
      <c r="E9" s="33"/>
      <c r="F9" s="35"/>
      <c r="G9" s="35"/>
      <c r="H9" s="95"/>
      <c r="I9" s="65" t="e">
        <f t="shared" si="0"/>
        <v>#DIV/0!</v>
      </c>
    </row>
    <row r="10" spans="2:9" ht="15" thickBot="1" x14ac:dyDescent="0.4">
      <c r="C10" s="2"/>
      <c r="D10" s="78">
        <f t="shared" ref="D10:H10" si="1">SUM(D5:D9)</f>
        <v>0</v>
      </c>
      <c r="E10" s="78">
        <f t="shared" si="1"/>
        <v>0</v>
      </c>
      <c r="F10" s="78">
        <f t="shared" si="1"/>
        <v>0</v>
      </c>
      <c r="G10" s="78">
        <f t="shared" si="1"/>
        <v>0</v>
      </c>
      <c r="H10" s="78">
        <f t="shared" si="1"/>
        <v>0</v>
      </c>
      <c r="I10" s="2"/>
    </row>
    <row r="11" spans="2:9" x14ac:dyDescent="0.35">
      <c r="C11" s="2"/>
      <c r="D11" s="2"/>
      <c r="E11" s="2"/>
      <c r="F11" s="2"/>
      <c r="G11" s="2"/>
      <c r="H11" s="2"/>
      <c r="I11" s="2"/>
    </row>
    <row r="12" spans="2:9" x14ac:dyDescent="0.35">
      <c r="C12" s="2"/>
      <c r="D12" s="2"/>
      <c r="E12" s="2"/>
      <c r="F12" s="2"/>
      <c r="G12" s="2"/>
      <c r="H12" s="2"/>
      <c r="I12" s="2"/>
    </row>
    <row r="13" spans="2:9" x14ac:dyDescent="0.35">
      <c r="C13" s="2"/>
      <c r="D13" s="2"/>
      <c r="E13" s="2"/>
      <c r="F13" s="2"/>
      <c r="G13" s="2"/>
      <c r="H13" s="2"/>
      <c r="I13" s="2"/>
    </row>
    <row r="14" spans="2:9" x14ac:dyDescent="0.35">
      <c r="C14" s="2"/>
      <c r="D14" s="2"/>
      <c r="E14" s="2"/>
      <c r="F14" s="2"/>
      <c r="G14" s="2"/>
      <c r="H14" s="2"/>
      <c r="I14" s="2"/>
    </row>
    <row r="15" spans="2:9" x14ac:dyDescent="0.35">
      <c r="C15" s="2"/>
      <c r="D15" s="2"/>
      <c r="E15" s="2"/>
      <c r="F15" s="2"/>
      <c r="G15" s="2"/>
      <c r="H15" s="2"/>
      <c r="I15" s="2"/>
    </row>
  </sheetData>
  <mergeCells count="1">
    <mergeCell ref="B1:C1"/>
  </mergeCells>
  <pageMargins left="0.25" right="0.25" top="0.75" bottom="0.75" header="0.3" footer="0.3"/>
  <pageSetup paperSize="9" scale="88" orientation="landscape" r:id="rId1"/>
  <headerFooter>
    <oddFooter>&amp;CPilotaż Poland Prize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abSelected="1" zoomScale="70" zoomScaleNormal="70" zoomScalePageLayoutView="70" workbookViewId="0">
      <selection activeCell="C3" sqref="C3"/>
    </sheetView>
  </sheetViews>
  <sheetFormatPr defaultRowHeight="14.5" x14ac:dyDescent="0.35"/>
  <cols>
    <col min="1" max="1" width="3.453125" customWidth="1"/>
    <col min="2" max="2" width="4.1796875" customWidth="1"/>
    <col min="3" max="3" width="18.54296875" bestFit="1" customWidth="1"/>
    <col min="4" max="4" width="19.81640625" customWidth="1"/>
    <col min="5" max="5" width="16.453125" customWidth="1"/>
    <col min="6" max="6" width="16.54296875" bestFit="1" customWidth="1"/>
    <col min="7" max="7" width="16.7265625" customWidth="1"/>
    <col min="8" max="8" width="9.81640625" customWidth="1"/>
    <col min="9" max="9" width="4.26953125" customWidth="1"/>
  </cols>
  <sheetData>
    <row r="1" spans="2:8" ht="17.25" customHeight="1" x14ac:dyDescent="0.35">
      <c r="B1" s="203" t="s">
        <v>146</v>
      </c>
      <c r="C1" s="203"/>
      <c r="D1" s="203"/>
      <c r="E1" s="203"/>
      <c r="F1" s="203"/>
      <c r="G1" s="203"/>
      <c r="H1" s="203"/>
    </row>
    <row r="2" spans="2:8" ht="12" customHeight="1" thickBot="1" x14ac:dyDescent="0.4"/>
    <row r="3" spans="2:8" ht="55.5" thickBot="1" x14ac:dyDescent="0.4">
      <c r="B3" s="10" t="s">
        <v>32</v>
      </c>
      <c r="C3" s="51" t="s">
        <v>90</v>
      </c>
      <c r="D3" s="10" t="s">
        <v>91</v>
      </c>
      <c r="E3" s="10" t="s">
        <v>147</v>
      </c>
      <c r="F3" s="10" t="s">
        <v>148</v>
      </c>
      <c r="G3" s="10" t="s">
        <v>129</v>
      </c>
      <c r="H3" s="80" t="s">
        <v>128</v>
      </c>
    </row>
    <row r="4" spans="2:8" ht="26.5" x14ac:dyDescent="0.35">
      <c r="B4" s="52" t="s">
        <v>51</v>
      </c>
      <c r="C4" s="100"/>
      <c r="D4" s="101" t="s">
        <v>55</v>
      </c>
      <c r="E4" s="101"/>
      <c r="F4" s="102"/>
      <c r="G4" s="102"/>
      <c r="H4" s="124" t="e">
        <f>G4/F4</f>
        <v>#DIV/0!</v>
      </c>
    </row>
    <row r="5" spans="2:8" ht="26.5" x14ac:dyDescent="0.35">
      <c r="B5" s="53" t="s">
        <v>52</v>
      </c>
      <c r="C5" s="103"/>
      <c r="D5" s="104" t="s">
        <v>55</v>
      </c>
      <c r="E5" s="104"/>
      <c r="F5" s="105"/>
      <c r="G5" s="105"/>
      <c r="H5" s="125" t="e">
        <f>G5/F5</f>
        <v>#DIV/0!</v>
      </c>
    </row>
    <row r="6" spans="2:8" ht="26.5" x14ac:dyDescent="0.35">
      <c r="B6" s="53" t="s">
        <v>53</v>
      </c>
      <c r="C6" s="103"/>
      <c r="D6" s="104" t="s">
        <v>55</v>
      </c>
      <c r="E6" s="104"/>
      <c r="F6" s="105"/>
      <c r="G6" s="105"/>
      <c r="H6" s="124" t="e">
        <f t="shared" ref="H6:H23" si="0">G6/F6</f>
        <v>#DIV/0!</v>
      </c>
    </row>
    <row r="7" spans="2:8" ht="26.5" x14ac:dyDescent="0.35">
      <c r="B7" s="54" t="s">
        <v>54</v>
      </c>
      <c r="C7" s="106"/>
      <c r="D7" s="104" t="s">
        <v>55</v>
      </c>
      <c r="E7" s="104"/>
      <c r="F7" s="105"/>
      <c r="G7" s="105"/>
      <c r="H7" s="125" t="e">
        <f t="shared" si="0"/>
        <v>#DIV/0!</v>
      </c>
    </row>
    <row r="8" spans="2:8" ht="26.5" x14ac:dyDescent="0.35">
      <c r="B8" s="53" t="s">
        <v>73</v>
      </c>
      <c r="C8" s="103"/>
      <c r="D8" s="104" t="s">
        <v>55</v>
      </c>
      <c r="E8" s="104"/>
      <c r="F8" s="105"/>
      <c r="G8" s="105"/>
      <c r="H8" s="124" t="e">
        <f t="shared" si="0"/>
        <v>#DIV/0!</v>
      </c>
    </row>
    <row r="9" spans="2:8" ht="26.5" x14ac:dyDescent="0.35">
      <c r="B9" s="53" t="s">
        <v>74</v>
      </c>
      <c r="C9" s="103"/>
      <c r="D9" s="104" t="s">
        <v>55</v>
      </c>
      <c r="E9" s="104"/>
      <c r="F9" s="105"/>
      <c r="G9" s="105"/>
      <c r="H9" s="125" t="e">
        <f t="shared" si="0"/>
        <v>#DIV/0!</v>
      </c>
    </row>
    <row r="10" spans="2:8" ht="26.5" x14ac:dyDescent="0.35">
      <c r="B10" s="54" t="s">
        <v>75</v>
      </c>
      <c r="C10" s="100"/>
      <c r="D10" s="104" t="s">
        <v>55</v>
      </c>
      <c r="E10" s="104"/>
      <c r="F10" s="105"/>
      <c r="G10" s="105"/>
      <c r="H10" s="124" t="e">
        <f t="shared" si="0"/>
        <v>#DIV/0!</v>
      </c>
    </row>
    <row r="11" spans="2:8" ht="26.5" x14ac:dyDescent="0.35">
      <c r="B11" s="53" t="s">
        <v>76</v>
      </c>
      <c r="C11" s="103"/>
      <c r="D11" s="104" t="s">
        <v>55</v>
      </c>
      <c r="E11" s="104"/>
      <c r="F11" s="105"/>
      <c r="G11" s="105"/>
      <c r="H11" s="125" t="e">
        <f t="shared" si="0"/>
        <v>#DIV/0!</v>
      </c>
    </row>
    <row r="12" spans="2:8" ht="26.5" x14ac:dyDescent="0.35">
      <c r="B12" s="53" t="s">
        <v>77</v>
      </c>
      <c r="C12" s="103"/>
      <c r="D12" s="104" t="s">
        <v>55</v>
      </c>
      <c r="E12" s="104"/>
      <c r="F12" s="105"/>
      <c r="G12" s="105"/>
      <c r="H12" s="124" t="e">
        <f t="shared" si="0"/>
        <v>#DIV/0!</v>
      </c>
    </row>
    <row r="13" spans="2:8" ht="26.5" x14ac:dyDescent="0.35">
      <c r="B13" s="54" t="s">
        <v>78</v>
      </c>
      <c r="C13" s="100"/>
      <c r="D13" s="104" t="s">
        <v>55</v>
      </c>
      <c r="E13" s="104"/>
      <c r="F13" s="105"/>
      <c r="G13" s="105"/>
      <c r="H13" s="125" t="e">
        <f t="shared" si="0"/>
        <v>#DIV/0!</v>
      </c>
    </row>
    <row r="14" spans="2:8" ht="26.5" x14ac:dyDescent="0.35">
      <c r="B14" s="53" t="s">
        <v>79</v>
      </c>
      <c r="C14" s="103"/>
      <c r="D14" s="104" t="s">
        <v>55</v>
      </c>
      <c r="E14" s="104"/>
      <c r="F14" s="105"/>
      <c r="G14" s="105"/>
      <c r="H14" s="124" t="e">
        <f t="shared" si="0"/>
        <v>#DIV/0!</v>
      </c>
    </row>
    <row r="15" spans="2:8" ht="26.5" x14ac:dyDescent="0.35">
      <c r="B15" s="53" t="s">
        <v>80</v>
      </c>
      <c r="C15" s="103"/>
      <c r="D15" s="104" t="s">
        <v>55</v>
      </c>
      <c r="E15" s="104"/>
      <c r="F15" s="105"/>
      <c r="G15" s="105"/>
      <c r="H15" s="125" t="e">
        <f t="shared" si="0"/>
        <v>#DIV/0!</v>
      </c>
    </row>
    <row r="16" spans="2:8" ht="26.5" x14ac:dyDescent="0.35">
      <c r="B16" s="54" t="s">
        <v>81</v>
      </c>
      <c r="C16" s="100"/>
      <c r="D16" s="104" t="s">
        <v>55</v>
      </c>
      <c r="E16" s="104"/>
      <c r="F16" s="105"/>
      <c r="G16" s="105"/>
      <c r="H16" s="124" t="e">
        <f t="shared" si="0"/>
        <v>#DIV/0!</v>
      </c>
    </row>
    <row r="17" spans="2:9" ht="26.5" x14ac:dyDescent="0.35">
      <c r="B17" s="53" t="s">
        <v>82</v>
      </c>
      <c r="C17" s="103"/>
      <c r="D17" s="104" t="s">
        <v>55</v>
      </c>
      <c r="E17" s="104"/>
      <c r="F17" s="105"/>
      <c r="G17" s="105"/>
      <c r="H17" s="125" t="e">
        <f t="shared" si="0"/>
        <v>#DIV/0!</v>
      </c>
    </row>
    <row r="18" spans="2:9" ht="26.5" x14ac:dyDescent="0.35">
      <c r="B18" s="53" t="s">
        <v>83</v>
      </c>
      <c r="C18" s="103"/>
      <c r="D18" s="104" t="s">
        <v>55</v>
      </c>
      <c r="E18" s="104"/>
      <c r="F18" s="105"/>
      <c r="G18" s="105"/>
      <c r="H18" s="124" t="e">
        <f t="shared" si="0"/>
        <v>#DIV/0!</v>
      </c>
    </row>
    <row r="19" spans="2:9" ht="26.5" x14ac:dyDescent="0.35">
      <c r="B19" s="54" t="s">
        <v>84</v>
      </c>
      <c r="C19" s="100"/>
      <c r="D19" s="104" t="s">
        <v>55</v>
      </c>
      <c r="E19" s="104"/>
      <c r="F19" s="105"/>
      <c r="G19" s="105"/>
      <c r="H19" s="125" t="e">
        <f t="shared" si="0"/>
        <v>#DIV/0!</v>
      </c>
    </row>
    <row r="20" spans="2:9" ht="26.5" x14ac:dyDescent="0.35">
      <c r="B20" s="53" t="s">
        <v>85</v>
      </c>
      <c r="C20" s="107"/>
      <c r="D20" s="104" t="s">
        <v>55</v>
      </c>
      <c r="E20" s="104"/>
      <c r="F20" s="105"/>
      <c r="G20" s="105"/>
      <c r="H20" s="124" t="e">
        <f t="shared" si="0"/>
        <v>#DIV/0!</v>
      </c>
    </row>
    <row r="21" spans="2:9" ht="26.5" x14ac:dyDescent="0.35">
      <c r="B21" s="53" t="s">
        <v>86</v>
      </c>
      <c r="C21" s="103"/>
      <c r="D21" s="104" t="s">
        <v>55</v>
      </c>
      <c r="E21" s="104"/>
      <c r="F21" s="105"/>
      <c r="G21" s="105"/>
      <c r="H21" s="125" t="e">
        <f t="shared" si="0"/>
        <v>#DIV/0!</v>
      </c>
    </row>
    <row r="22" spans="2:9" ht="26.5" x14ac:dyDescent="0.35">
      <c r="B22" s="54" t="s">
        <v>87</v>
      </c>
      <c r="C22" s="100"/>
      <c r="D22" s="104" t="s">
        <v>55</v>
      </c>
      <c r="E22" s="104"/>
      <c r="F22" s="105"/>
      <c r="G22" s="105"/>
      <c r="H22" s="124" t="e">
        <f t="shared" si="0"/>
        <v>#DIV/0!</v>
      </c>
    </row>
    <row r="23" spans="2:9" ht="27" thickBot="1" x14ac:dyDescent="0.4">
      <c r="B23" s="55" t="s">
        <v>88</v>
      </c>
      <c r="C23" s="108"/>
      <c r="D23" s="109" t="s">
        <v>55</v>
      </c>
      <c r="E23" s="109"/>
      <c r="F23" s="110"/>
      <c r="G23" s="110"/>
      <c r="H23" s="125" t="e">
        <f t="shared" si="0"/>
        <v>#DIV/0!</v>
      </c>
    </row>
    <row r="24" spans="2:9" ht="15" thickBot="1" x14ac:dyDescent="0.4">
      <c r="B24" s="48"/>
      <c r="C24" s="48"/>
      <c r="D24" s="49"/>
      <c r="E24" s="49"/>
      <c r="F24" s="50">
        <f>SUM(F4:F23)</f>
        <v>0</v>
      </c>
      <c r="G24" s="50">
        <f>SUM(G4:G23)</f>
        <v>0</v>
      </c>
      <c r="H24" s="126" t="e">
        <f>G24/F24</f>
        <v>#DIV/0!</v>
      </c>
    </row>
    <row r="25" spans="2:9" x14ac:dyDescent="0.35">
      <c r="B25" s="48"/>
      <c r="C25" s="48"/>
      <c r="D25" s="49"/>
      <c r="E25" s="49"/>
      <c r="F25" s="49"/>
      <c r="G25" s="49"/>
      <c r="H25" s="49"/>
      <c r="I25" s="49"/>
    </row>
    <row r="26" spans="2:9" ht="11.25" customHeight="1" thickBot="1" x14ac:dyDescent="0.4"/>
    <row r="27" spans="2:9" ht="51" customHeight="1" x14ac:dyDescent="0.35">
      <c r="B27" s="204" t="s">
        <v>48</v>
      </c>
      <c r="C27" s="205"/>
      <c r="D27" s="205"/>
      <c r="E27" s="204" t="s">
        <v>49</v>
      </c>
      <c r="F27" s="205"/>
      <c r="G27" s="205"/>
      <c r="H27" s="206"/>
    </row>
    <row r="28" spans="2:9" x14ac:dyDescent="0.35">
      <c r="B28" s="207"/>
      <c r="C28" s="208"/>
      <c r="D28" s="208"/>
      <c r="E28" s="207"/>
      <c r="F28" s="208"/>
      <c r="G28" s="208"/>
      <c r="H28" s="209"/>
    </row>
    <row r="29" spans="2:9" ht="28.5" customHeight="1" thickBot="1" x14ac:dyDescent="0.4">
      <c r="B29" s="210"/>
      <c r="C29" s="211"/>
      <c r="D29" s="211"/>
      <c r="E29" s="210"/>
      <c r="F29" s="211"/>
      <c r="G29" s="211"/>
      <c r="H29" s="212"/>
    </row>
  </sheetData>
  <mergeCells count="3">
    <mergeCell ref="E27:H29"/>
    <mergeCell ref="B1:H1"/>
    <mergeCell ref="B27:D29"/>
  </mergeCells>
  <pageMargins left="0.7" right="0.7" top="0.75" bottom="0.75" header="0.3" footer="0.3"/>
  <pageSetup paperSize="9" scale="62" fitToHeight="0" orientation="portrait" r:id="rId1"/>
  <headerFooter>
    <oddFooter>&amp;CPilotaż Poland Prize</oddFooter>
  </headerFooter>
  <ignoredErrors>
    <ignoredError sqref="H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Rozliczenie zal.</vt:lpstr>
      <vt:lpstr>Postęp</vt:lpstr>
      <vt:lpstr>Wskaźniki</vt:lpstr>
      <vt:lpstr>Problemy-Plany</vt:lpstr>
      <vt:lpstr>Zestawienie dokumentów</vt:lpstr>
      <vt:lpstr>Źródła finansowania wydatków</vt:lpstr>
      <vt:lpstr>Arkusz1</vt:lpstr>
      <vt:lpstr>Postęp finansowy</vt:lpstr>
      <vt:lpstr>Pomoc finansowa</vt:lpstr>
      <vt:lpstr>'Pomoc finansowa'!Obszar_wydruku</vt:lpstr>
      <vt:lpstr>Postęp!Obszar_wydruku</vt:lpstr>
      <vt:lpstr>'Postęp finansowy'!Obszar_wydruku</vt:lpstr>
      <vt:lpstr>'Problemy-Plany'!Obszar_wydruku</vt:lpstr>
      <vt:lpstr>'Rozliczenie zal.'!Obszar_wydruku</vt:lpstr>
      <vt:lpstr>Wskaźniki!Obszar_wydruku</vt:lpstr>
      <vt:lpstr>'Zestawienie dokumentów'!Obszar_wydruku</vt:lpstr>
      <vt:lpstr>'Źródła finansowania wydatków'!Obszar_wydruku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 o płatność rozliczający zaliczkę, poddziałanie 2.4.1 Centrum analiz i pilotaży nowych instrumentów inno_LAB</dc:title>
  <dc:subject>Wniosek o płatność rozliczający zaliczkę, poddziałanie 2.4.1 Centrum analiz i pilotaży nowych instrumentów inno_LAB, Nabór Nr 1/2020</dc:subject>
  <dc:creator>Kubacz Marcin</dc:creator>
  <cp:keywords>PARP, PL</cp:keywords>
  <cp:lastModifiedBy>Kubacz Marcin</cp:lastModifiedBy>
  <cp:lastPrinted>2018-08-16T13:30:02Z</cp:lastPrinted>
  <dcterms:created xsi:type="dcterms:W3CDTF">2016-11-09T08:00:42Z</dcterms:created>
  <dcterms:modified xsi:type="dcterms:W3CDTF">2020-11-25T11:24:02Z</dcterms:modified>
</cp:coreProperties>
</file>